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9440" windowHeight="12465"/>
  </bookViews>
  <sheets>
    <sheet name="Списък №4 - ГО" sheetId="4" r:id="rId1"/>
  </sheets>
  <definedNames>
    <definedName name="_xlnm._FilterDatabase" localSheetId="0" hidden="1">'Списък №4 - ГО'!$A$1:$U$122</definedName>
  </definedNames>
  <calcPr calcId="145621"/>
</workbook>
</file>

<file path=xl/calcChain.xml><?xml version="1.0" encoding="utf-8"?>
<calcChain xmlns="http://schemas.openxmlformats.org/spreadsheetml/2006/main">
  <c r="U123" i="4" l="1"/>
  <c r="M122" i="4" l="1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103" i="4"/>
  <c r="M102" i="4"/>
  <c r="M101" i="4"/>
  <c r="M100" i="4"/>
  <c r="M99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4" i="4"/>
  <c r="M73" i="4"/>
  <c r="M72" i="4"/>
  <c r="M71" i="4"/>
  <c r="M70" i="4"/>
  <c r="M69" i="4"/>
  <c r="M68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M5" i="4"/>
  <c r="M4" i="4"/>
  <c r="M3" i="4"/>
  <c r="M2" i="4"/>
</calcChain>
</file>

<file path=xl/sharedStrings.xml><?xml version="1.0" encoding="utf-8"?>
<sst xmlns="http://schemas.openxmlformats.org/spreadsheetml/2006/main" count="1686" uniqueCount="706">
  <si>
    <t>-</t>
  </si>
  <si>
    <t>№</t>
  </si>
  <si>
    <t>Собственик</t>
  </si>
  <si>
    <t>Ползвател</t>
  </si>
  <si>
    <t>Вид</t>
  </si>
  <si>
    <t>Марка, Модел</t>
  </si>
  <si>
    <t>Рег.№</t>
  </si>
  <si>
    <t>Рама</t>
  </si>
  <si>
    <t>Кубатура</t>
  </si>
  <si>
    <t>Товароносимост</t>
  </si>
  <si>
    <t>Места</t>
  </si>
  <si>
    <t>Цвят</t>
  </si>
  <si>
    <t>Дата първа регистрация</t>
  </si>
  <si>
    <t>Предлагана премия</t>
  </si>
  <si>
    <t>Община Габрово</t>
  </si>
  <si>
    <t>лек автомобил</t>
  </si>
  <si>
    <t>Форд Мондео</t>
  </si>
  <si>
    <t>EB7788AT</t>
  </si>
  <si>
    <t>WF0DXXGBBDDB30347</t>
  </si>
  <si>
    <t>сив металик</t>
  </si>
  <si>
    <t>бензин</t>
  </si>
  <si>
    <t>товарен автомобил</t>
  </si>
  <si>
    <t>Пежо Партнер</t>
  </si>
  <si>
    <t>EB4274AX</t>
  </si>
  <si>
    <t>VF37N9HTC68035807</t>
  </si>
  <si>
    <t>1560</t>
  </si>
  <si>
    <t>5</t>
  </si>
  <si>
    <t>дизел</t>
  </si>
  <si>
    <t>EB4275AX</t>
  </si>
  <si>
    <t>VF3GJ9HWC8N029270</t>
  </si>
  <si>
    <t>7</t>
  </si>
  <si>
    <t>EB4276AX</t>
  </si>
  <si>
    <t>VF3GJ9HWC8N029271</t>
  </si>
  <si>
    <t>Форд Транзит Кустом</t>
  </si>
  <si>
    <t>EB1794BA</t>
  </si>
  <si>
    <t>WF01XXTTG1EP64728</t>
  </si>
  <si>
    <t>2198</t>
  </si>
  <si>
    <t>9</t>
  </si>
  <si>
    <t>жълт</t>
  </si>
  <si>
    <t>Тойота Авенсис 2.0 Д4</t>
  </si>
  <si>
    <t>EB3999AK</t>
  </si>
  <si>
    <t>SB1BJ56L40E053926</t>
  </si>
  <si>
    <t>Ситроен Берлинго</t>
  </si>
  <si>
    <t>EB3540BB</t>
  </si>
  <si>
    <t>VF77DBHW6GN539722</t>
  </si>
  <si>
    <t>3</t>
  </si>
  <si>
    <t>бял</t>
  </si>
  <si>
    <t>Джип Чироки</t>
  </si>
  <si>
    <t>EB3754BB</t>
  </si>
  <si>
    <t>1J8GLN87X2W242405</t>
  </si>
  <si>
    <t>сив</t>
  </si>
  <si>
    <t>Ситроен Джъмпер</t>
  </si>
  <si>
    <t>EB3153BB</t>
  </si>
  <si>
    <t>VF7YBAMRB11945098</t>
  </si>
  <si>
    <t>Киа Соул</t>
  </si>
  <si>
    <t>EB6702ВВ</t>
  </si>
  <si>
    <t>KNAJX81EFJ7023382</t>
  </si>
  <si>
    <t>ОП Благоустрояване</t>
  </si>
  <si>
    <t>Дачия Докер</t>
  </si>
  <si>
    <t>EB2548BA</t>
  </si>
  <si>
    <t>UU18SD23452301396</t>
  </si>
  <si>
    <t>1598</t>
  </si>
  <si>
    <t>2</t>
  </si>
  <si>
    <t>ДФСК Мини Трук 1,3</t>
  </si>
  <si>
    <t>EB2795BA</t>
  </si>
  <si>
    <t>LVZDN21A4EC528026</t>
  </si>
  <si>
    <t>1310</t>
  </si>
  <si>
    <t>EB2794BA</t>
  </si>
  <si>
    <t>LGHN121AXD9B01197</t>
  </si>
  <si>
    <t>Мерцедес 308</t>
  </si>
  <si>
    <t>EB1002BA</t>
  </si>
  <si>
    <t>WDB9036121R299010</t>
  </si>
  <si>
    <t>2200</t>
  </si>
  <si>
    <t>Рено Канго</t>
  </si>
  <si>
    <t>EB8706BA</t>
  </si>
  <si>
    <t>VF1KCAVA828060221</t>
  </si>
  <si>
    <t>1870</t>
  </si>
  <si>
    <t>Опел Кампо</t>
  </si>
  <si>
    <t>EB9538BA</t>
  </si>
  <si>
    <t>JAATFS69HX7100754</t>
  </si>
  <si>
    <t>3059</t>
  </si>
  <si>
    <t>EB9621BA</t>
  </si>
  <si>
    <t>JAATFS69HV9101491</t>
  </si>
  <si>
    <t>Ивеко Дейли</t>
  </si>
  <si>
    <t>EB3756BB</t>
  </si>
  <si>
    <t>ZCFC3573005520645</t>
  </si>
  <si>
    <t>2286</t>
  </si>
  <si>
    <t>LS Mtron XR50</t>
  </si>
  <si>
    <t>EB01932</t>
  </si>
  <si>
    <t>2241010189</t>
  </si>
  <si>
    <t>син / черен</t>
  </si>
  <si>
    <t>EB8290AP</t>
  </si>
  <si>
    <t>JAATFS69HV9100891</t>
  </si>
  <si>
    <t>червен / сив</t>
  </si>
  <si>
    <t>Мицубиши Паджеро</t>
  </si>
  <si>
    <t>EB8243AP</t>
  </si>
  <si>
    <t>JMB0NV240YJ001246</t>
  </si>
  <si>
    <t>2477</t>
  </si>
  <si>
    <t>зелен</t>
  </si>
  <si>
    <t>Тойота Корола</t>
  </si>
  <si>
    <t>EB2525AK</t>
  </si>
  <si>
    <t>SB1KX28E80E004174</t>
  </si>
  <si>
    <t>1995</t>
  </si>
  <si>
    <t>Фолксваген Голф</t>
  </si>
  <si>
    <t>EB0297AX</t>
  </si>
  <si>
    <t>WVWZZZ1KZ6B016290</t>
  </si>
  <si>
    <t>EB1105BA</t>
  </si>
  <si>
    <t>JMBLNV78W1J005437</t>
  </si>
  <si>
    <t>3200</t>
  </si>
  <si>
    <t>Мултикар М 27</t>
  </si>
  <si>
    <t>EB8672AT</t>
  </si>
  <si>
    <t>WMU2M30E5EW270002</t>
  </si>
  <si>
    <t>2998</t>
  </si>
  <si>
    <t>оранжев</t>
  </si>
  <si>
    <t>специален - сметосъбирач</t>
  </si>
  <si>
    <t>ДАФ ЦФ 290 ФА</t>
  </si>
  <si>
    <t>EB7716BB</t>
  </si>
  <si>
    <t>XLRAEM4100G091102</t>
  </si>
  <si>
    <t>10837</t>
  </si>
  <si>
    <t>EB7422BA</t>
  </si>
  <si>
    <t>XLRAEM4100G091241</t>
  </si>
  <si>
    <t>ДАФ ЦФ 330 ФАН</t>
  </si>
  <si>
    <t>EB7423BA</t>
  </si>
  <si>
    <t>XLRASM4100G091239</t>
  </si>
  <si>
    <t>EB7425BA</t>
  </si>
  <si>
    <t>XLRAEM4100G091194</t>
  </si>
  <si>
    <t>EB7426BA</t>
  </si>
  <si>
    <t>XLRAEM4100G091078</t>
  </si>
  <si>
    <t>специален поливачка/снегорин</t>
  </si>
  <si>
    <t>Мерцедес Унимог У400</t>
  </si>
  <si>
    <t>EB1026BB</t>
  </si>
  <si>
    <t>WDB4051021W201249</t>
  </si>
  <si>
    <t>4249</t>
  </si>
  <si>
    <t>специален метачка/снегорин</t>
  </si>
  <si>
    <t>EB1027BB</t>
  </si>
  <si>
    <t>WDB4051221W203680</t>
  </si>
  <si>
    <t>специален - автометачка</t>
  </si>
  <si>
    <t>Даф ЛФ 230 ФА</t>
  </si>
  <si>
    <t>EB3961BB</t>
  </si>
  <si>
    <t>XLRAEL2700L459726</t>
  </si>
  <si>
    <t>Форд Транзит</t>
  </si>
  <si>
    <t>EB0712BA</t>
  </si>
  <si>
    <t>WF0CXXGBFC2L48611</t>
  </si>
  <si>
    <t>2402</t>
  </si>
  <si>
    <t>багер</t>
  </si>
  <si>
    <t>Хидромек ХМК 102С</t>
  </si>
  <si>
    <t>EB01868</t>
  </si>
  <si>
    <t>HMK102SHL2S140082</t>
  </si>
  <si>
    <t>4400</t>
  </si>
  <si>
    <t>1</t>
  </si>
  <si>
    <t>бял / черен</t>
  </si>
  <si>
    <t>ОП РДНО</t>
  </si>
  <si>
    <t>специален - снегорин/самосвал</t>
  </si>
  <si>
    <t>Ивеко МЛ140Е28В</t>
  </si>
  <si>
    <t>EB3926BB</t>
  </si>
  <si>
    <t>ZCFB1JM8302519362</t>
  </si>
  <si>
    <t>5880</t>
  </si>
  <si>
    <t>СБЗ на ЛИЗ</t>
  </si>
  <si>
    <t>автобус</t>
  </si>
  <si>
    <t>Фолксваген ЛТ 46 2.8 ТДИ</t>
  </si>
  <si>
    <t>EB2146AX</t>
  </si>
  <si>
    <t>WV1ZZZ2DZ5H029574</t>
  </si>
  <si>
    <t>Фонд. Грижа за деца с увреждания</t>
  </si>
  <si>
    <t>Мерцедес Спринтер 311 ЦДИ</t>
  </si>
  <si>
    <t>EB2056BA</t>
  </si>
  <si>
    <t>WDB9067331S145726</t>
  </si>
  <si>
    <t>2148</t>
  </si>
  <si>
    <t>VF7YA1MFA12C55489</t>
  </si>
  <si>
    <t>1997</t>
  </si>
  <si>
    <t>товарен автомобил - паяк</t>
  </si>
  <si>
    <t>ЕВ1505ВК</t>
  </si>
  <si>
    <t>WMAN05ZZ1JY372683</t>
  </si>
  <si>
    <t>4580</t>
  </si>
  <si>
    <t>Почистваща машина за растителни и битови отпадъци</t>
  </si>
  <si>
    <t>НАКО Сitymaster 1600</t>
  </si>
  <si>
    <t>ЕВ 02044</t>
  </si>
  <si>
    <t>WHW14911280068100</t>
  </si>
  <si>
    <t>1968</t>
  </si>
  <si>
    <t>55</t>
  </si>
  <si>
    <t>Категория</t>
  </si>
  <si>
    <t>kW</t>
  </si>
  <si>
    <t>Общо тегло (F1)</t>
  </si>
  <si>
    <t>Маса (G)</t>
  </si>
  <si>
    <t xml:space="preserve">Гориво </t>
  </si>
  <si>
    <t>вид талон</t>
  </si>
  <si>
    <t>Талон №</t>
  </si>
  <si>
    <t>ГО в сила от:</t>
  </si>
  <si>
    <t>M1G</t>
  </si>
  <si>
    <t>59</t>
  </si>
  <si>
    <t>КАТ</t>
  </si>
  <si>
    <t>007783529</t>
  </si>
  <si>
    <t>Заведения за социални услуги - Габрово</t>
  </si>
  <si>
    <t>N1</t>
  </si>
  <si>
    <t>EB7536BB</t>
  </si>
  <si>
    <t>81</t>
  </si>
  <si>
    <t>007825507</t>
  </si>
  <si>
    <t xml:space="preserve">Колесен трактор </t>
  </si>
  <si>
    <t>Т2</t>
  </si>
  <si>
    <t>2505</t>
  </si>
  <si>
    <t>35</t>
  </si>
  <si>
    <t>талон от МЗХ</t>
  </si>
  <si>
    <t>EB 0003523 A</t>
  </si>
  <si>
    <t>M1</t>
  </si>
  <si>
    <t>005831972</t>
  </si>
  <si>
    <t>трактор</t>
  </si>
  <si>
    <t>T2</t>
  </si>
  <si>
    <t>Кубота ГЛ-53</t>
  </si>
  <si>
    <t>EB01815</t>
  </si>
  <si>
    <t>GLND-21421</t>
  </si>
  <si>
    <t>EB 0003219 A</t>
  </si>
  <si>
    <t>Уаз 469 Б</t>
  </si>
  <si>
    <t>EB8316AP</t>
  </si>
  <si>
    <t>614773</t>
  </si>
  <si>
    <t>005049448</t>
  </si>
  <si>
    <t>008154985</t>
  </si>
  <si>
    <t>92</t>
  </si>
  <si>
    <t>006910348</t>
  </si>
  <si>
    <t>N3G</t>
  </si>
  <si>
    <t>130</t>
  </si>
  <si>
    <t>007978774</t>
  </si>
  <si>
    <t>N2G</t>
  </si>
  <si>
    <t>Мерцедес Унимог У401</t>
  </si>
  <si>
    <t>007978772</t>
  </si>
  <si>
    <t>специален / мотокар / поливачка/ водоноска</t>
  </si>
  <si>
    <t>Лейбер Пантер 2</t>
  </si>
  <si>
    <t>EB5987BA</t>
  </si>
  <si>
    <t>4251</t>
  </si>
  <si>
    <t>855</t>
  </si>
  <si>
    <t>25</t>
  </si>
  <si>
    <t>007223436</t>
  </si>
  <si>
    <t>Ваз 21214 Нива</t>
  </si>
  <si>
    <t>EB1292AH</t>
  </si>
  <si>
    <t>XTA21214071832184</t>
  </si>
  <si>
    <t>бордо</t>
  </si>
  <si>
    <t>001714131</t>
  </si>
  <si>
    <t>Дачия Логан 1.4</t>
  </si>
  <si>
    <t>EB5795AC</t>
  </si>
  <si>
    <t>UU1FSD1E544168809</t>
  </si>
  <si>
    <t>004459729</t>
  </si>
  <si>
    <t xml:space="preserve">N3 </t>
  </si>
  <si>
    <t>Мерцедес 1922</t>
  </si>
  <si>
    <t>EB3382AA</t>
  </si>
  <si>
    <t>CH33635220600821</t>
  </si>
  <si>
    <t>11000</t>
  </si>
  <si>
    <t>159</t>
  </si>
  <si>
    <t>сив / оранжев</t>
  </si>
  <si>
    <t>006119374</t>
  </si>
  <si>
    <t>N3</t>
  </si>
  <si>
    <t>Ман 18.232</t>
  </si>
  <si>
    <t>EB6036AK</t>
  </si>
  <si>
    <t>WMAM053497M133736</t>
  </si>
  <si>
    <t>6871</t>
  </si>
  <si>
    <t>169</t>
  </si>
  <si>
    <t>800102356</t>
  </si>
  <si>
    <t>Ман Ф 2002</t>
  </si>
  <si>
    <t>EB9682AC</t>
  </si>
  <si>
    <t>WMAT080537M238899</t>
  </si>
  <si>
    <t>9973</t>
  </si>
  <si>
    <t>213</t>
  </si>
  <si>
    <t>800102355</t>
  </si>
  <si>
    <t xml:space="preserve">N2 </t>
  </si>
  <si>
    <t>Ман Л 2000</t>
  </si>
  <si>
    <t>EB0129AC</t>
  </si>
  <si>
    <t>WMAL72ZZZYY051255</t>
  </si>
  <si>
    <t>114</t>
  </si>
  <si>
    <t>006119235</t>
  </si>
  <si>
    <t>N2</t>
  </si>
  <si>
    <t>Ман 10,150</t>
  </si>
  <si>
    <t>EB8022AK</t>
  </si>
  <si>
    <t>WVML045036G076785</t>
  </si>
  <si>
    <t>5687</t>
  </si>
  <si>
    <t>90</t>
  </si>
  <si>
    <t>006119256</t>
  </si>
  <si>
    <t>Ман 19 292 ФВ</t>
  </si>
  <si>
    <t>EB0351AB</t>
  </si>
  <si>
    <t>WMAF014925M103854</t>
  </si>
  <si>
    <t>11961</t>
  </si>
  <si>
    <t>218</t>
  </si>
  <si>
    <t>зелен / сив</t>
  </si>
  <si>
    <t>006119253</t>
  </si>
  <si>
    <t>Ман 17.192</t>
  </si>
  <si>
    <t>EB1437AP</t>
  </si>
  <si>
    <t>WMAM052960M127010</t>
  </si>
  <si>
    <t>140</t>
  </si>
  <si>
    <t>006119259</t>
  </si>
  <si>
    <t>ремарке платформа</t>
  </si>
  <si>
    <t>O2</t>
  </si>
  <si>
    <t>Блендеруп 18</t>
  </si>
  <si>
    <t>EB3078EA</t>
  </si>
  <si>
    <t>UH2040P39XN475752</t>
  </si>
  <si>
    <t>006119288</t>
  </si>
  <si>
    <t>N1G</t>
  </si>
  <si>
    <t>80</t>
  </si>
  <si>
    <t>006119238</t>
  </si>
  <si>
    <t>66</t>
  </si>
  <si>
    <t>006119240</t>
  </si>
  <si>
    <t>Тойота Карина</t>
  </si>
  <si>
    <t>EB1002AB</t>
  </si>
  <si>
    <t>JT153CTK000024619</t>
  </si>
  <si>
    <t>2000</t>
  </si>
  <si>
    <t>54</t>
  </si>
  <si>
    <t>006119350</t>
  </si>
  <si>
    <t xml:space="preserve">специален - цистерна - миячка </t>
  </si>
  <si>
    <t>Шкода Европа</t>
  </si>
  <si>
    <t>EB2084AM</t>
  </si>
  <si>
    <t>TNKK54101LS000017</t>
  </si>
  <si>
    <t>11940</t>
  </si>
  <si>
    <t>155</t>
  </si>
  <si>
    <t>006119279</t>
  </si>
  <si>
    <t xml:space="preserve">специален - контейнеровоз </t>
  </si>
  <si>
    <t>ГАЗ 53</t>
  </si>
  <si>
    <t>ЕВ3038ВК</t>
  </si>
  <si>
    <t>58415</t>
  </si>
  <si>
    <t>4250</t>
  </si>
  <si>
    <t>85</t>
  </si>
  <si>
    <t>син / жълт</t>
  </si>
  <si>
    <t>газ / бензин</t>
  </si>
  <si>
    <t>008027913</t>
  </si>
  <si>
    <t>Тойота Дайна 150</t>
  </si>
  <si>
    <t>EB7874AP</t>
  </si>
  <si>
    <t>JT1P0LY6109102658</t>
  </si>
  <si>
    <t>2778</t>
  </si>
  <si>
    <t>58</t>
  </si>
  <si>
    <t>006119248</t>
  </si>
  <si>
    <t>Даф АГ 55.210 ТИ</t>
  </si>
  <si>
    <t>EB8546AP</t>
  </si>
  <si>
    <t>XLRAE55CE0L220251</t>
  </si>
  <si>
    <t>157</t>
  </si>
  <si>
    <t>син/бял</t>
  </si>
  <si>
    <t>006119257</t>
  </si>
  <si>
    <t>Мерцедес 1722</t>
  </si>
  <si>
    <t>EB4380AM</t>
  </si>
  <si>
    <t>WDB6520351K000319</t>
  </si>
  <si>
    <t>11309</t>
  </si>
  <si>
    <t>153</t>
  </si>
  <si>
    <t>006119262</t>
  </si>
  <si>
    <t>Газ 53 М465</t>
  </si>
  <si>
    <t>EB5468AM</t>
  </si>
  <si>
    <t>703062</t>
  </si>
  <si>
    <t>006119245</t>
  </si>
  <si>
    <t>Мерцедес 1625</t>
  </si>
  <si>
    <t>EB7601AA</t>
  </si>
  <si>
    <t>CH61703315085737</t>
  </si>
  <si>
    <t>14600</t>
  </si>
  <si>
    <t>184</t>
  </si>
  <si>
    <t>зелен / бял</t>
  </si>
  <si>
    <t>006119362</t>
  </si>
  <si>
    <t>006119280</t>
  </si>
  <si>
    <t>Заурер 2 ДМ</t>
  </si>
  <si>
    <t>EB0464AB</t>
  </si>
  <si>
    <t>200427272</t>
  </si>
  <si>
    <t>005741766</t>
  </si>
  <si>
    <t xml:space="preserve">товарен - снегопочистваща </t>
  </si>
  <si>
    <t>Мерцедес 2528</t>
  </si>
  <si>
    <t>EB9047AK</t>
  </si>
  <si>
    <t>WDB62121415245875</t>
  </si>
  <si>
    <t>001652702</t>
  </si>
  <si>
    <t>товарен - сметосъбирач</t>
  </si>
  <si>
    <t>Щаер 22 С 31</t>
  </si>
  <si>
    <t>EB7502AH</t>
  </si>
  <si>
    <t>VAN1931YY21YM4958</t>
  </si>
  <si>
    <t>9726</t>
  </si>
  <si>
    <t>235</t>
  </si>
  <si>
    <t>006119282</t>
  </si>
  <si>
    <t>Ивеко Дейли 65 Ц 15 Д</t>
  </si>
  <si>
    <t>EB5196AT</t>
  </si>
  <si>
    <t>ZCFC65A0005374687</t>
  </si>
  <si>
    <t>2798</t>
  </si>
  <si>
    <t>107</t>
  </si>
  <si>
    <t>006119252</t>
  </si>
  <si>
    <t>Газ 53</t>
  </si>
  <si>
    <t>EB3691AM</t>
  </si>
  <si>
    <t>145115</t>
  </si>
  <si>
    <t>006119296</t>
  </si>
  <si>
    <t>специален - снегопочистваща</t>
  </si>
  <si>
    <t>Унимог У 600</t>
  </si>
  <si>
    <t>EB9342AK</t>
  </si>
  <si>
    <t>42114110013244</t>
  </si>
  <si>
    <t>2404</t>
  </si>
  <si>
    <t>53</t>
  </si>
  <si>
    <t>006119242</t>
  </si>
  <si>
    <t>Мерцедес 1920</t>
  </si>
  <si>
    <t>EB0335AB</t>
  </si>
  <si>
    <t>CH33610320001258</t>
  </si>
  <si>
    <t>006119373</t>
  </si>
  <si>
    <t>Мазда Е 2000</t>
  </si>
  <si>
    <t>EB0032AP</t>
  </si>
  <si>
    <t>JMZSD1CC200701695</t>
  </si>
  <si>
    <t>71</t>
  </si>
  <si>
    <t>006119275</t>
  </si>
  <si>
    <t>Ландровер 110</t>
  </si>
  <si>
    <t>EB0213AB</t>
  </si>
  <si>
    <t>SALL0HHB8BA304073</t>
  </si>
  <si>
    <t>006119338</t>
  </si>
  <si>
    <t>73</t>
  </si>
  <si>
    <t>006119239</t>
  </si>
  <si>
    <t>Ман Фолксваген 6.100 Ф</t>
  </si>
  <si>
    <t>EB4605AH</t>
  </si>
  <si>
    <t>WVML011816G053643</t>
  </si>
  <si>
    <t>4549</t>
  </si>
  <si>
    <t>75</t>
  </si>
  <si>
    <t>бял / оранжев</t>
  </si>
  <si>
    <t>006119285</t>
  </si>
  <si>
    <t>Мерцедес 2527 Л</t>
  </si>
  <si>
    <t>EB8711AP</t>
  </si>
  <si>
    <t>WDB6544321K233343</t>
  </si>
  <si>
    <t>10964</t>
  </si>
  <si>
    <t>200</t>
  </si>
  <si>
    <t>006119250</t>
  </si>
  <si>
    <t>EB2776AC</t>
  </si>
  <si>
    <t>JMZSD1CC2Y0100511</t>
  </si>
  <si>
    <t>1998</t>
  </si>
  <si>
    <t>70</t>
  </si>
  <si>
    <t>червен</t>
  </si>
  <si>
    <t>006119260</t>
  </si>
  <si>
    <t>Газ 53 4 С 6</t>
  </si>
  <si>
    <t>EB6537AB</t>
  </si>
  <si>
    <t>42761</t>
  </si>
  <si>
    <t>115</t>
  </si>
  <si>
    <t>006119247</t>
  </si>
  <si>
    <t>Мерцедес 1617</t>
  </si>
  <si>
    <t>EB9064AK</t>
  </si>
  <si>
    <t>38506814428666</t>
  </si>
  <si>
    <t>5638</t>
  </si>
  <si>
    <t>124</t>
  </si>
  <si>
    <t>006119246</t>
  </si>
  <si>
    <t>Мерцедес Унимог</t>
  </si>
  <si>
    <t>EB6001AT</t>
  </si>
  <si>
    <t>WDB4081011W191477</t>
  </si>
  <si>
    <t>2874</t>
  </si>
  <si>
    <t>006119236</t>
  </si>
  <si>
    <t>Унимог 424</t>
  </si>
  <si>
    <t>EB0305AB</t>
  </si>
  <si>
    <t>42412110086163</t>
  </si>
  <si>
    <t>006119263</t>
  </si>
  <si>
    <t>Унимог 416</t>
  </si>
  <si>
    <t>EB9344AK</t>
  </si>
  <si>
    <t>41612310010026</t>
  </si>
  <si>
    <t>5677</t>
  </si>
  <si>
    <t>006119251</t>
  </si>
  <si>
    <t>Газ 66</t>
  </si>
  <si>
    <t>EB2083AM</t>
  </si>
  <si>
    <t>XTH006681L0634944</t>
  </si>
  <si>
    <t>006119249</t>
  </si>
  <si>
    <t>EB9380AK</t>
  </si>
  <si>
    <t>42114010012067</t>
  </si>
  <si>
    <t>2400</t>
  </si>
  <si>
    <t>38</t>
  </si>
  <si>
    <t>006119292</t>
  </si>
  <si>
    <t>Ивеко 135 Е 23</t>
  </si>
  <si>
    <t>EB8523AT</t>
  </si>
  <si>
    <t>SBCB1HG8002333079</t>
  </si>
  <si>
    <t>5861</t>
  </si>
  <si>
    <t>105</t>
  </si>
  <si>
    <t>006119287</t>
  </si>
  <si>
    <t>Мерцедес 2422</t>
  </si>
  <si>
    <t>EB7619AH</t>
  </si>
  <si>
    <t>WDB65441715767118</t>
  </si>
  <si>
    <t>160</t>
  </si>
  <si>
    <t>006119283</t>
  </si>
  <si>
    <t>Даф ФА 55.210 ТИ</t>
  </si>
  <si>
    <t>EB8391AP</t>
  </si>
  <si>
    <t>XLRAE55CE0L219872</t>
  </si>
  <si>
    <t>158</t>
  </si>
  <si>
    <t>006119261</t>
  </si>
  <si>
    <t>Тойота Дина</t>
  </si>
  <si>
    <t>EB8375AP</t>
  </si>
  <si>
    <t>JT133LYA009502375</t>
  </si>
  <si>
    <t>2446</t>
  </si>
  <si>
    <t>6</t>
  </si>
  <si>
    <t>006119297</t>
  </si>
  <si>
    <t>Мерцедес 1820</t>
  </si>
  <si>
    <t>EB9462AK</t>
  </si>
  <si>
    <t>WDB652362K063415</t>
  </si>
  <si>
    <t>5958</t>
  </si>
  <si>
    <t>006119276</t>
  </si>
  <si>
    <t>Ман 26.314 ФА</t>
  </si>
  <si>
    <t>EB2736AC</t>
  </si>
  <si>
    <t>WMAT381927M280317</t>
  </si>
  <si>
    <t>11967</t>
  </si>
  <si>
    <t>228</t>
  </si>
  <si>
    <t>4</t>
  </si>
  <si>
    <t>бял/син</t>
  </si>
  <si>
    <t>006119298</t>
  </si>
  <si>
    <t>Щаер 15 С 14 К 34 РЛ</t>
  </si>
  <si>
    <t>EB1578AC</t>
  </si>
  <si>
    <t>VAN1514YY23YY1591</t>
  </si>
  <si>
    <t>6596</t>
  </si>
  <si>
    <t>006119278</t>
  </si>
  <si>
    <t xml:space="preserve">Мерцедес Унимог 427 12 </t>
  </si>
  <si>
    <t>EB8244AP</t>
  </si>
  <si>
    <t>WDB4271151W177428</t>
  </si>
  <si>
    <t>006119295</t>
  </si>
  <si>
    <t>Исеки ТС 1910</t>
  </si>
  <si>
    <t>EB00644</t>
  </si>
  <si>
    <t>TS 1910F-002159</t>
  </si>
  <si>
    <t>13</t>
  </si>
  <si>
    <t>2005</t>
  </si>
  <si>
    <t>EB 0002505 A</t>
  </si>
  <si>
    <t>Товарач</t>
  </si>
  <si>
    <t>Бобкат кларк 641</t>
  </si>
  <si>
    <t>EB01746</t>
  </si>
  <si>
    <t>5013 M 11812</t>
  </si>
  <si>
    <t>1700</t>
  </si>
  <si>
    <t>20</t>
  </si>
  <si>
    <t>EB 0003096 A</t>
  </si>
  <si>
    <t>челен товарач</t>
  </si>
  <si>
    <t>UNC-320</t>
  </si>
  <si>
    <t>EB00648</t>
  </si>
  <si>
    <t>738</t>
  </si>
  <si>
    <t>100</t>
  </si>
  <si>
    <t>1990</t>
  </si>
  <si>
    <t>EB 0002509 A</t>
  </si>
  <si>
    <t>T1</t>
  </si>
  <si>
    <t>WISO Allrad 35DT</t>
  </si>
  <si>
    <t>EB00643</t>
  </si>
  <si>
    <t>VIG35T1024</t>
  </si>
  <si>
    <t>EB 0002504 A</t>
  </si>
  <si>
    <t>Schaeff HML 30B</t>
  </si>
  <si>
    <t>EB00647</t>
  </si>
  <si>
    <t>32/1918</t>
  </si>
  <si>
    <t>EB 0002508 A</t>
  </si>
  <si>
    <t>Саме Висо Алрад 182 ДТВГ</t>
  </si>
  <si>
    <t>EB01563</t>
  </si>
  <si>
    <t>VIG35T1060</t>
  </si>
  <si>
    <t>EB 0002519 A</t>
  </si>
  <si>
    <t xml:space="preserve">Трактор колесен </t>
  </si>
  <si>
    <t>Т-150К</t>
  </si>
  <si>
    <t>EB01562</t>
  </si>
  <si>
    <t>458597</t>
  </si>
  <si>
    <t>9150</t>
  </si>
  <si>
    <t>121</t>
  </si>
  <si>
    <t>EB 0002518 A</t>
  </si>
  <si>
    <t>EB01561</t>
  </si>
  <si>
    <t>447132</t>
  </si>
  <si>
    <t>EB 0002517 A</t>
  </si>
  <si>
    <t>EB01560</t>
  </si>
  <si>
    <t>506554</t>
  </si>
  <si>
    <t>EB 0002516 A</t>
  </si>
  <si>
    <t>багер колесен</t>
  </si>
  <si>
    <t>Komatsu WB93R-2</t>
  </si>
  <si>
    <t>EB01207</t>
  </si>
  <si>
    <t>93F21871</t>
  </si>
  <si>
    <t>4412</t>
  </si>
  <si>
    <t>74</t>
  </si>
  <si>
    <t>1999</t>
  </si>
  <si>
    <t>EB 0002511 A</t>
  </si>
  <si>
    <t>Исеки ТС 1910 Ф</t>
  </si>
  <si>
    <t>EB01415</t>
  </si>
  <si>
    <t>TS1910F001845</t>
  </si>
  <si>
    <t>975</t>
  </si>
  <si>
    <t>EB 0002514 A</t>
  </si>
  <si>
    <t>EB01416</t>
  </si>
  <si>
    <t>TS1910F002135</t>
  </si>
  <si>
    <t>EB 0002515 A</t>
  </si>
  <si>
    <t>Исеки ТА 530 Ф</t>
  </si>
  <si>
    <t>EB01208</t>
  </si>
  <si>
    <t>TL 29 EF-01 102</t>
  </si>
  <si>
    <t>1498</t>
  </si>
  <si>
    <t>22</t>
  </si>
  <si>
    <t>син</t>
  </si>
  <si>
    <t>1994</t>
  </si>
  <si>
    <t>EB 0002512 A</t>
  </si>
  <si>
    <t>EB01413</t>
  </si>
  <si>
    <t>TS1910F001828</t>
  </si>
  <si>
    <t>EB 0002513 A</t>
  </si>
  <si>
    <t>Автогрейдер</t>
  </si>
  <si>
    <t>Автогрейдер Д108</t>
  </si>
  <si>
    <t>EB00646</t>
  </si>
  <si>
    <t>60611001</t>
  </si>
  <si>
    <t>11145</t>
  </si>
  <si>
    <t>132</t>
  </si>
  <si>
    <t>EB 0002507 A</t>
  </si>
  <si>
    <t>Форд Ескорт 1.6 И</t>
  </si>
  <si>
    <t>EB9553AH</t>
  </si>
  <si>
    <t>WF0NXXGCANTK02525</t>
  </si>
  <si>
    <t>1597</t>
  </si>
  <si>
    <t>65</t>
  </si>
  <si>
    <t>002706487</t>
  </si>
  <si>
    <t>008271707</t>
  </si>
  <si>
    <t>ОП Гробищни паркове</t>
  </si>
  <si>
    <t>багер товарач</t>
  </si>
  <si>
    <t>KOMATSU WB 93 R</t>
  </si>
  <si>
    <t>EB00959</t>
  </si>
  <si>
    <t>KMTWB014V77F52868</t>
  </si>
  <si>
    <t>жълт/черен</t>
  </si>
  <si>
    <t>2007 г.</t>
  </si>
  <si>
    <t>EB 0000956 A</t>
  </si>
  <si>
    <t>специален автомобил</t>
  </si>
  <si>
    <t>006411228</t>
  </si>
  <si>
    <t>000885042</t>
  </si>
  <si>
    <t>Ваз 21214</t>
  </si>
  <si>
    <t>EB0352AP</t>
  </si>
  <si>
    <t>XTA21214081880944</t>
  </si>
  <si>
    <t>002713212</t>
  </si>
  <si>
    <t>Уаз 452 D</t>
  </si>
  <si>
    <t>EB0778AH</t>
  </si>
  <si>
    <t>XTT330306K0145861</t>
  </si>
  <si>
    <t>003071365</t>
  </si>
  <si>
    <t>специален - повдигаща се площадка</t>
  </si>
  <si>
    <t>Мерцедес 809 Д</t>
  </si>
  <si>
    <t>EB2302AH</t>
  </si>
  <si>
    <t>WDB6730121K017071</t>
  </si>
  <si>
    <t>001946630</t>
  </si>
  <si>
    <t xml:space="preserve">Фолксваген транспортер  </t>
  </si>
  <si>
    <t>EB3100AB</t>
  </si>
  <si>
    <t>WV2ZZZ25ZFH066500</t>
  </si>
  <si>
    <t>бял / червен</t>
  </si>
  <si>
    <t>006995392</t>
  </si>
  <si>
    <t>Уаз 469</t>
  </si>
  <si>
    <t>EB8248AP</t>
  </si>
  <si>
    <t>055780</t>
  </si>
  <si>
    <t>004751734</t>
  </si>
  <si>
    <t>М1</t>
  </si>
  <si>
    <t>EB9558AH</t>
  </si>
  <si>
    <t>WF0NXXGCANVA11472</t>
  </si>
  <si>
    <t>005415898</t>
  </si>
  <si>
    <t>УАЗ 3741</t>
  </si>
  <si>
    <t>EB8635AB</t>
  </si>
  <si>
    <t>XTT37410040401006</t>
  </si>
  <si>
    <t>000405110</t>
  </si>
  <si>
    <t>800257898</t>
  </si>
  <si>
    <t>EB2193AK</t>
  </si>
  <si>
    <t>XTT37410040402210</t>
  </si>
  <si>
    <t>000598436</t>
  </si>
  <si>
    <t>Опел Астра</t>
  </si>
  <si>
    <t>EB7775AK</t>
  </si>
  <si>
    <t>W0L000059N5091665</t>
  </si>
  <si>
    <t>1600</t>
  </si>
  <si>
    <t>007424478</t>
  </si>
  <si>
    <t>Уаз 3741</t>
  </si>
  <si>
    <t>EB8670AB</t>
  </si>
  <si>
    <t>XTT37410040402411</t>
  </si>
  <si>
    <t>2445</t>
  </si>
  <si>
    <t>56</t>
  </si>
  <si>
    <t>000405156</t>
  </si>
  <si>
    <t>Мерцедес 210 Д</t>
  </si>
  <si>
    <t>EB7776AK</t>
  </si>
  <si>
    <t>WDB6014771P046064</t>
  </si>
  <si>
    <t>2870</t>
  </si>
  <si>
    <t>007424479</t>
  </si>
  <si>
    <t>007316936</t>
  </si>
  <si>
    <t>205</t>
  </si>
  <si>
    <t>008272363</t>
  </si>
  <si>
    <t>M2</t>
  </si>
  <si>
    <t>007424481</t>
  </si>
  <si>
    <t>EB 0003384 A</t>
  </si>
  <si>
    <t>006910780</t>
  </si>
  <si>
    <t>специален - пожарна кола</t>
  </si>
  <si>
    <t>EB6716AK</t>
  </si>
  <si>
    <t>00167289051</t>
  </si>
  <si>
    <t>12000</t>
  </si>
  <si>
    <t>206</t>
  </si>
  <si>
    <t>червен / бял</t>
  </si>
  <si>
    <t>007432003</t>
  </si>
  <si>
    <t>60</t>
  </si>
  <si>
    <t>006910867</t>
  </si>
  <si>
    <t>210</t>
  </si>
  <si>
    <t>007825807</t>
  </si>
  <si>
    <t>007425092</t>
  </si>
  <si>
    <t>240</t>
  </si>
  <si>
    <t>007425091</t>
  </si>
  <si>
    <t>007425089</t>
  </si>
  <si>
    <t>007425088</t>
  </si>
  <si>
    <t>МАН ТГЛ</t>
  </si>
  <si>
    <t>800275931</t>
  </si>
  <si>
    <t>006576453</t>
  </si>
  <si>
    <t>006576454</t>
  </si>
  <si>
    <t>006576455</t>
  </si>
  <si>
    <t>008272092</t>
  </si>
  <si>
    <t>2449</t>
  </si>
  <si>
    <t>008272096</t>
  </si>
  <si>
    <t>61</t>
  </si>
  <si>
    <t>006545129</t>
  </si>
  <si>
    <t>Общински спортни имоти</t>
  </si>
  <si>
    <t>EB0726BA</t>
  </si>
  <si>
    <t>WF0CXXTTFC2Y09824</t>
  </si>
  <si>
    <t>006411047</t>
  </si>
  <si>
    <t>006545563</t>
  </si>
  <si>
    <t>006545561</t>
  </si>
  <si>
    <t>Ман 8.150 Ф</t>
  </si>
  <si>
    <t>EB7712AT</t>
  </si>
  <si>
    <t>WVML02G758G066168</t>
  </si>
  <si>
    <t>6867</t>
  </si>
  <si>
    <t>005741826</t>
  </si>
  <si>
    <t>007626148</t>
  </si>
  <si>
    <t>007626294</t>
  </si>
  <si>
    <t>УАЗ 374101</t>
  </si>
  <si>
    <t>EB7683AK</t>
  </si>
  <si>
    <t>XTT374100N0181546</t>
  </si>
  <si>
    <t>2500</t>
  </si>
  <si>
    <t>72</t>
  </si>
  <si>
    <t>006576790</t>
  </si>
  <si>
    <t>006411054</t>
  </si>
  <si>
    <t>черен/бял</t>
  </si>
  <si>
    <t>2018 г.</t>
  </si>
  <si>
    <t>EB 0003712A</t>
  </si>
  <si>
    <t>изцяло електрически лек автомобил</t>
  </si>
  <si>
    <t>електродвигател</t>
  </si>
  <si>
    <t>007849995</t>
  </si>
  <si>
    <t xml:space="preserve">Допълнителна информация, отнасяща се за плануваните за придобиване МПС-та: </t>
  </si>
  <si>
    <t>нов лекотоварен автомобил / бус с общо тегло до 3.5 тона - Категория N1.</t>
  </si>
  <si>
    <t>употребяван двуосен  камион / самосвал.</t>
  </si>
  <si>
    <t>употребяван лекотоварен автомобил с общо тегло до 3.5 тона - Категория N1.</t>
  </si>
  <si>
    <t>трактор 15 к.с. с ротираща четка.</t>
  </si>
  <si>
    <t>Общо: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</si>
</sst>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л_в_._-;\-* #,##0.00\ _л_в_._-;_-* &quot;-&quot;??\ _л_в_._-;_-@_-"/>
    <numFmt numFmtId="164" formatCode="dd\.mm\.yyyy\ &quot;г.&quot;;@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vertical="center" wrapText="1"/>
    </xf>
    <xf numFmtId="49" fontId="3" fillId="2" borderId="1" xfId="1" applyNumberFormat="1" applyFont="1" applyFill="1" applyBorder="1" applyAlignment="1">
      <alignment vertical="center" wrapText="1"/>
    </xf>
    <xf numFmtId="14" fontId="3" fillId="2" borderId="1" xfId="1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left" vertical="center" wrapText="1"/>
    </xf>
    <xf numFmtId="49" fontId="3" fillId="0" borderId="5" xfId="1" applyNumberFormat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center" vertical="center" wrapText="1"/>
    </xf>
    <xf numFmtId="14" fontId="3" fillId="0" borderId="1" xfId="1" applyNumberFormat="1" applyFont="1" applyFill="1" applyBorder="1" applyAlignment="1">
      <alignment horizontal="right" vertical="center" wrapText="1"/>
    </xf>
    <xf numFmtId="49" fontId="3" fillId="0" borderId="5" xfId="1" applyNumberFormat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Alignment="1">
      <alignment vertical="center" wrapText="1"/>
    </xf>
    <xf numFmtId="4" fontId="3" fillId="2" borderId="0" xfId="1" applyNumberFormat="1" applyFont="1" applyFill="1" applyAlignment="1">
      <alignment vertical="center" wrapText="1"/>
    </xf>
    <xf numFmtId="14" fontId="3" fillId="2" borderId="1" xfId="1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3" fontId="2" fillId="0" borderId="4" xfId="1" applyNumberFormat="1" applyFont="1" applyFill="1" applyBorder="1" applyAlignment="1">
      <alignment horizontal="center" vertical="center" wrapText="1"/>
    </xf>
    <xf numFmtId="14" fontId="2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1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4" fontId="3" fillId="0" borderId="1" xfId="1" applyNumberFormat="1" applyFont="1" applyFill="1" applyBorder="1" applyAlignment="1">
      <alignment horizontal="right" vertical="center" wrapText="1"/>
    </xf>
    <xf numFmtId="0" fontId="3" fillId="0" borderId="0" xfId="1" applyFont="1" applyFill="1" applyAlignment="1">
      <alignment vertical="center" wrapText="1"/>
    </xf>
    <xf numFmtId="49" fontId="3" fillId="0" borderId="1" xfId="1" applyNumberFormat="1" applyFont="1" applyFill="1" applyBorder="1" applyAlignment="1">
      <alignment horizontal="right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 wrapText="1"/>
    </xf>
    <xf numFmtId="49" fontId="3" fillId="0" borderId="2" xfId="1" applyNumberFormat="1" applyFont="1" applyFill="1" applyBorder="1" applyAlignment="1">
      <alignment vertical="center" wrapText="1"/>
    </xf>
    <xf numFmtId="49" fontId="3" fillId="0" borderId="3" xfId="1" applyNumberFormat="1" applyFont="1" applyFill="1" applyBorder="1" applyAlignment="1">
      <alignment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3" fontId="3" fillId="0" borderId="4" xfId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vertical="center" wrapText="1"/>
    </xf>
    <xf numFmtId="0" fontId="3" fillId="0" borderId="3" xfId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right" vertical="center" wrapText="1"/>
    </xf>
    <xf numFmtId="4" fontId="3" fillId="2" borderId="1" xfId="1" applyNumberFormat="1" applyFont="1" applyFill="1" applyBorder="1" applyAlignment="1">
      <alignment horizontal="right" vertical="center" wrapText="1"/>
    </xf>
    <xf numFmtId="49" fontId="3" fillId="0" borderId="0" xfId="1" applyNumberFormat="1" applyFont="1" applyFill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4" fontId="3" fillId="0" borderId="0" xfId="1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49" fontId="3" fillId="0" borderId="0" xfId="1" applyNumberFormat="1" applyFont="1" applyFill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3" fontId="3" fillId="0" borderId="0" xfId="1" applyNumberFormat="1" applyFont="1" applyFill="1" applyAlignment="1">
      <alignment horizontal="center" vertical="center" wrapText="1"/>
    </xf>
    <xf numFmtId="14" fontId="3" fillId="0" borderId="0" xfId="1" applyNumberFormat="1" applyFont="1" applyFill="1" applyAlignment="1">
      <alignment horizontal="right" vertical="center" wrapText="1"/>
    </xf>
    <xf numFmtId="14" fontId="3" fillId="0" borderId="0" xfId="1" applyNumberFormat="1" applyFont="1" applyFill="1" applyAlignment="1">
      <alignment horizontal="center" vertical="center" wrapText="1"/>
    </xf>
    <xf numFmtId="164" fontId="3" fillId="0" borderId="0" xfId="1" applyNumberFormat="1" applyFont="1" applyFill="1" applyAlignment="1">
      <alignment horizontal="right" vertical="center" wrapText="1"/>
    </xf>
    <xf numFmtId="4" fontId="3" fillId="0" borderId="0" xfId="1" applyNumberFormat="1" applyFont="1" applyFill="1" applyAlignment="1">
      <alignment horizontal="right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49" fontId="3" fillId="0" borderId="0" xfId="1" applyNumberFormat="1" applyFont="1" applyFill="1" applyBorder="1" applyAlignment="1">
      <alignment horizontal="left" vertical="center" wrapText="1"/>
    </xf>
    <xf numFmtId="3" fontId="3" fillId="0" borderId="0" xfId="1" applyNumberFormat="1" applyFont="1" applyFill="1" applyBorder="1" applyAlignment="1">
      <alignment horizontal="center" vertical="center" wrapText="1"/>
    </xf>
    <xf numFmtId="14" fontId="3" fillId="0" borderId="0" xfId="1" applyNumberFormat="1" applyFont="1" applyFill="1" applyBorder="1" applyAlignment="1">
      <alignment horizontal="right" vertical="center" wrapText="1"/>
    </xf>
    <xf numFmtId="14" fontId="3" fillId="0" borderId="0" xfId="1" applyNumberFormat="1" applyFont="1" applyFill="1" applyBorder="1" applyAlignment="1">
      <alignment horizontal="center" vertical="center" wrapText="1"/>
    </xf>
    <xf numFmtId="49" fontId="3" fillId="2" borderId="0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Border="1" applyAlignment="1">
      <alignment horizontal="right" vertical="center" wrapText="1"/>
    </xf>
    <xf numFmtId="4" fontId="3" fillId="0" borderId="0" xfId="1" applyNumberFormat="1" applyFont="1" applyFill="1" applyBorder="1" applyAlignment="1">
      <alignment horizontal="right" vertical="center" wrapText="1"/>
    </xf>
    <xf numFmtId="0" fontId="3" fillId="0" borderId="0" xfId="1" applyFont="1" applyFill="1" applyBorder="1" applyAlignment="1">
      <alignment horizontal="left" vertical="center" wrapText="1"/>
    </xf>
    <xf numFmtId="49" fontId="3" fillId="0" borderId="3" xfId="1" applyNumberFormat="1" applyFont="1" applyFill="1" applyBorder="1" applyAlignment="1">
      <alignment horizontal="left" vertical="center" wrapText="1"/>
    </xf>
    <xf numFmtId="49" fontId="3" fillId="0" borderId="7" xfId="1" applyNumberFormat="1" applyFont="1" applyFill="1" applyBorder="1" applyAlignment="1">
      <alignment horizontal="left" vertical="center" wrapText="1"/>
    </xf>
    <xf numFmtId="49" fontId="3" fillId="0" borderId="4" xfId="1" applyNumberFormat="1" applyFont="1" applyFill="1" applyBorder="1" applyAlignment="1">
      <alignment horizontal="left" vertical="center" wrapText="1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0"/>
  <sheetViews>
    <sheetView tabSelected="1" zoomScaleNormal="100" workbookViewId="0">
      <pane ySplit="1" topLeftCell="A2" activePane="bottomLeft" state="frozen"/>
      <selection pane="bottomLeft" activeCell="U124" sqref="U124"/>
    </sheetView>
  </sheetViews>
  <sheetFormatPr defaultColWidth="9.140625" defaultRowHeight="12.75" x14ac:dyDescent="0.25"/>
  <cols>
    <col min="1" max="1" width="4.140625" style="54" customWidth="1"/>
    <col min="2" max="2" width="9.42578125" style="55" customWidth="1"/>
    <col min="3" max="3" width="13.28515625" style="54" customWidth="1"/>
    <col min="4" max="4" width="12.42578125" style="56" customWidth="1"/>
    <col min="5" max="5" width="5.28515625" style="51" customWidth="1"/>
    <col min="6" max="6" width="18.140625" style="57" customWidth="1"/>
    <col min="7" max="7" width="11.140625" style="57" bestFit="1" customWidth="1"/>
    <col min="8" max="8" width="20.28515625" style="57" bestFit="1" customWidth="1"/>
    <col min="9" max="9" width="8.28515625" style="51" bestFit="1" customWidth="1"/>
    <col min="10" max="10" width="5.5703125" style="51" customWidth="1"/>
    <col min="11" max="11" width="6.42578125" style="58" customWidth="1"/>
    <col min="12" max="12" width="6.7109375" style="58" customWidth="1"/>
    <col min="13" max="13" width="6.5703125" style="58" customWidth="1"/>
    <col min="14" max="14" width="5" style="51" customWidth="1"/>
    <col min="15" max="15" width="8" style="51" customWidth="1"/>
    <col min="16" max="16" width="11.7109375" style="59" customWidth="1"/>
    <col min="17" max="17" width="6.7109375" style="60" customWidth="1"/>
    <col min="18" max="18" width="9.140625" style="38"/>
    <col min="19" max="19" width="11.85546875" style="51" customWidth="1"/>
    <col min="20" max="20" width="13.28515625" style="61" customWidth="1"/>
    <col min="21" max="21" width="13" style="62" customWidth="1"/>
    <col min="22" max="22" width="11.42578125" style="20" bestFit="1" customWidth="1"/>
    <col min="23" max="16384" width="9.140625" style="38"/>
  </cols>
  <sheetData>
    <row r="1" spans="1:22" s="33" customFormat="1" ht="38.25" x14ac:dyDescent="0.25">
      <c r="A1" s="23" t="s">
        <v>1</v>
      </c>
      <c r="B1" s="23" t="s">
        <v>2</v>
      </c>
      <c r="C1" s="23" t="s">
        <v>3</v>
      </c>
      <c r="D1" s="24" t="s">
        <v>4</v>
      </c>
      <c r="E1" s="24" t="s">
        <v>179</v>
      </c>
      <c r="F1" s="23" t="s">
        <v>5</v>
      </c>
      <c r="G1" s="23" t="s">
        <v>6</v>
      </c>
      <c r="H1" s="25" t="s">
        <v>7</v>
      </c>
      <c r="I1" s="26" t="s">
        <v>8</v>
      </c>
      <c r="J1" s="26" t="s">
        <v>180</v>
      </c>
      <c r="K1" s="27" t="s">
        <v>181</v>
      </c>
      <c r="L1" s="28" t="s">
        <v>182</v>
      </c>
      <c r="M1" s="27" t="s">
        <v>9</v>
      </c>
      <c r="N1" s="23" t="s">
        <v>10</v>
      </c>
      <c r="O1" s="23" t="s">
        <v>11</v>
      </c>
      <c r="P1" s="29" t="s">
        <v>12</v>
      </c>
      <c r="Q1" s="29" t="s">
        <v>183</v>
      </c>
      <c r="R1" s="23" t="s">
        <v>184</v>
      </c>
      <c r="S1" s="25" t="s">
        <v>185</v>
      </c>
      <c r="T1" s="30" t="s">
        <v>186</v>
      </c>
      <c r="U1" s="31" t="s">
        <v>13</v>
      </c>
      <c r="V1" s="32"/>
    </row>
    <row r="2" spans="1:22" ht="38.25" x14ac:dyDescent="0.25">
      <c r="A2" s="11">
        <v>1</v>
      </c>
      <c r="B2" s="18" t="s">
        <v>14</v>
      </c>
      <c r="C2" s="11" t="s">
        <v>57</v>
      </c>
      <c r="D2" s="9" t="s">
        <v>15</v>
      </c>
      <c r="E2" s="34" t="s">
        <v>187</v>
      </c>
      <c r="F2" s="16" t="s">
        <v>73</v>
      </c>
      <c r="G2" s="16" t="s">
        <v>74</v>
      </c>
      <c r="H2" s="16" t="s">
        <v>75</v>
      </c>
      <c r="I2" s="17" t="s">
        <v>76</v>
      </c>
      <c r="J2" s="17" t="s">
        <v>188</v>
      </c>
      <c r="K2" s="19">
        <v>1830</v>
      </c>
      <c r="L2" s="19">
        <v>1330</v>
      </c>
      <c r="M2" s="19">
        <f>K2-L2</f>
        <v>500</v>
      </c>
      <c r="N2" s="17" t="s">
        <v>26</v>
      </c>
      <c r="O2" s="17" t="s">
        <v>19</v>
      </c>
      <c r="P2" s="15">
        <v>37652</v>
      </c>
      <c r="Q2" s="35" t="s">
        <v>27</v>
      </c>
      <c r="R2" s="11" t="s">
        <v>189</v>
      </c>
      <c r="S2" s="17" t="s">
        <v>190</v>
      </c>
      <c r="T2" s="36">
        <v>43300</v>
      </c>
      <c r="U2" s="37"/>
    </row>
    <row r="3" spans="1:22" ht="51" x14ac:dyDescent="0.25">
      <c r="A3" s="11">
        <v>2</v>
      </c>
      <c r="B3" s="18" t="s">
        <v>14</v>
      </c>
      <c r="C3" s="11" t="s">
        <v>191</v>
      </c>
      <c r="D3" s="9" t="s">
        <v>21</v>
      </c>
      <c r="E3" s="34" t="s">
        <v>192</v>
      </c>
      <c r="F3" s="16" t="s">
        <v>51</v>
      </c>
      <c r="G3" s="16" t="s">
        <v>193</v>
      </c>
      <c r="H3" s="16" t="s">
        <v>167</v>
      </c>
      <c r="I3" s="17" t="s">
        <v>168</v>
      </c>
      <c r="J3" s="17" t="s">
        <v>194</v>
      </c>
      <c r="K3" s="19">
        <v>3000</v>
      </c>
      <c r="L3" s="19">
        <v>1920</v>
      </c>
      <c r="M3" s="19">
        <f t="shared" ref="M3:M64" si="0">K3-L3</f>
        <v>1080</v>
      </c>
      <c r="N3" s="17" t="s">
        <v>45</v>
      </c>
      <c r="O3" s="17" t="s">
        <v>46</v>
      </c>
      <c r="P3" s="15">
        <v>42951</v>
      </c>
      <c r="Q3" s="35" t="s">
        <v>27</v>
      </c>
      <c r="R3" s="1" t="s">
        <v>189</v>
      </c>
      <c r="S3" s="8" t="s">
        <v>195</v>
      </c>
      <c r="T3" s="36">
        <v>43305</v>
      </c>
      <c r="U3" s="37"/>
    </row>
    <row r="4" spans="1:22" ht="38.25" x14ac:dyDescent="0.25">
      <c r="A4" s="11">
        <v>3</v>
      </c>
      <c r="B4" s="18" t="s">
        <v>14</v>
      </c>
      <c r="C4" s="11" t="s">
        <v>57</v>
      </c>
      <c r="D4" s="9" t="s">
        <v>196</v>
      </c>
      <c r="E4" s="34" t="s">
        <v>197</v>
      </c>
      <c r="F4" s="16" t="s">
        <v>87</v>
      </c>
      <c r="G4" s="16" t="s">
        <v>88</v>
      </c>
      <c r="H4" s="16" t="s">
        <v>89</v>
      </c>
      <c r="I4" s="17" t="s">
        <v>198</v>
      </c>
      <c r="J4" s="17" t="s">
        <v>199</v>
      </c>
      <c r="K4" s="19">
        <v>3008</v>
      </c>
      <c r="L4" s="19">
        <v>3008</v>
      </c>
      <c r="M4" s="19">
        <f t="shared" si="0"/>
        <v>0</v>
      </c>
      <c r="N4" s="17" t="s">
        <v>149</v>
      </c>
      <c r="O4" s="17" t="s">
        <v>90</v>
      </c>
      <c r="P4" s="15">
        <v>42964</v>
      </c>
      <c r="Q4" s="35" t="s">
        <v>0</v>
      </c>
      <c r="R4" s="1" t="s">
        <v>200</v>
      </c>
      <c r="S4" s="8" t="s">
        <v>201</v>
      </c>
      <c r="T4" s="36">
        <v>43337</v>
      </c>
      <c r="U4" s="37"/>
    </row>
    <row r="5" spans="1:22" ht="25.5" x14ac:dyDescent="0.25">
      <c r="A5" s="11">
        <v>4</v>
      </c>
      <c r="B5" s="18" t="s">
        <v>14</v>
      </c>
      <c r="C5" s="11" t="s">
        <v>14</v>
      </c>
      <c r="D5" s="10" t="s">
        <v>15</v>
      </c>
      <c r="E5" s="11" t="s">
        <v>202</v>
      </c>
      <c r="F5" s="10" t="s">
        <v>16</v>
      </c>
      <c r="G5" s="10" t="s">
        <v>17</v>
      </c>
      <c r="H5" s="9" t="s">
        <v>18</v>
      </c>
      <c r="I5" s="11">
        <v>1596</v>
      </c>
      <c r="J5" s="11">
        <v>118</v>
      </c>
      <c r="K5" s="19">
        <v>2150</v>
      </c>
      <c r="L5" s="19">
        <v>1565</v>
      </c>
      <c r="M5" s="19">
        <f t="shared" si="0"/>
        <v>585</v>
      </c>
      <c r="N5" s="11">
        <v>5</v>
      </c>
      <c r="O5" s="11" t="s">
        <v>19</v>
      </c>
      <c r="P5" s="15">
        <v>41513</v>
      </c>
      <c r="Q5" s="35" t="s">
        <v>20</v>
      </c>
      <c r="R5" s="11" t="s">
        <v>189</v>
      </c>
      <c r="S5" s="17" t="s">
        <v>203</v>
      </c>
      <c r="T5" s="36">
        <v>43338</v>
      </c>
      <c r="U5" s="37"/>
    </row>
    <row r="6" spans="1:22" ht="38.25" x14ac:dyDescent="0.25">
      <c r="A6" s="11">
        <v>5</v>
      </c>
      <c r="B6" s="18" t="s">
        <v>14</v>
      </c>
      <c r="C6" s="11" t="s">
        <v>57</v>
      </c>
      <c r="D6" s="10" t="s">
        <v>204</v>
      </c>
      <c r="E6" s="11" t="s">
        <v>205</v>
      </c>
      <c r="F6" s="10" t="s">
        <v>206</v>
      </c>
      <c r="G6" s="10" t="s">
        <v>207</v>
      </c>
      <c r="H6" s="9" t="s">
        <v>208</v>
      </c>
      <c r="I6" s="11">
        <v>2746</v>
      </c>
      <c r="J6" s="11">
        <v>39</v>
      </c>
      <c r="K6" s="19">
        <v>1920</v>
      </c>
      <c r="L6" s="19">
        <v>1920</v>
      </c>
      <c r="M6" s="19">
        <f t="shared" si="0"/>
        <v>0</v>
      </c>
      <c r="N6" s="11">
        <v>1</v>
      </c>
      <c r="O6" s="11" t="s">
        <v>113</v>
      </c>
      <c r="P6" s="39">
        <v>2003</v>
      </c>
      <c r="Q6" s="17" t="s">
        <v>0</v>
      </c>
      <c r="R6" s="11" t="s">
        <v>200</v>
      </c>
      <c r="S6" s="8" t="s">
        <v>209</v>
      </c>
      <c r="T6" s="36">
        <v>43342</v>
      </c>
      <c r="U6" s="37"/>
    </row>
    <row r="7" spans="1:22" ht="38.25" x14ac:dyDescent="0.25">
      <c r="A7" s="11">
        <v>6</v>
      </c>
      <c r="B7" s="18" t="s">
        <v>14</v>
      </c>
      <c r="C7" s="11" t="s">
        <v>57</v>
      </c>
      <c r="D7" s="10" t="s">
        <v>15</v>
      </c>
      <c r="E7" s="11" t="s">
        <v>187</v>
      </c>
      <c r="F7" s="10" t="s">
        <v>210</v>
      </c>
      <c r="G7" s="10" t="s">
        <v>211</v>
      </c>
      <c r="H7" s="9" t="s">
        <v>212</v>
      </c>
      <c r="I7" s="11">
        <v>2445</v>
      </c>
      <c r="J7" s="11">
        <v>53</v>
      </c>
      <c r="K7" s="19">
        <v>2670</v>
      </c>
      <c r="L7" s="19">
        <v>1720</v>
      </c>
      <c r="M7" s="19">
        <f t="shared" si="0"/>
        <v>950</v>
      </c>
      <c r="N7" s="11">
        <v>5</v>
      </c>
      <c r="O7" s="11" t="s">
        <v>98</v>
      </c>
      <c r="P7" s="15">
        <v>29952</v>
      </c>
      <c r="Q7" s="35" t="s">
        <v>20</v>
      </c>
      <c r="R7" s="11" t="s">
        <v>189</v>
      </c>
      <c r="S7" s="17" t="s">
        <v>213</v>
      </c>
      <c r="T7" s="36">
        <v>43354</v>
      </c>
      <c r="U7" s="37"/>
    </row>
    <row r="8" spans="1:22" ht="25.5" x14ac:dyDescent="0.25">
      <c r="A8" s="11">
        <v>7</v>
      </c>
      <c r="B8" s="18" t="s">
        <v>14</v>
      </c>
      <c r="C8" s="11" t="s">
        <v>14</v>
      </c>
      <c r="D8" s="9" t="s">
        <v>15</v>
      </c>
      <c r="E8" s="17" t="s">
        <v>202</v>
      </c>
      <c r="F8" s="10" t="s">
        <v>51</v>
      </c>
      <c r="G8" s="10" t="s">
        <v>52</v>
      </c>
      <c r="H8" s="9" t="s">
        <v>53</v>
      </c>
      <c r="I8" s="11">
        <v>2198</v>
      </c>
      <c r="J8" s="11">
        <v>74</v>
      </c>
      <c r="K8" s="19">
        <v>3300</v>
      </c>
      <c r="L8" s="19">
        <v>2245</v>
      </c>
      <c r="M8" s="19">
        <f t="shared" si="0"/>
        <v>1055</v>
      </c>
      <c r="N8" s="11">
        <v>9</v>
      </c>
      <c r="O8" s="11" t="s">
        <v>46</v>
      </c>
      <c r="P8" s="15">
        <v>40801</v>
      </c>
      <c r="Q8" s="35" t="s">
        <v>27</v>
      </c>
      <c r="R8" s="11" t="s">
        <v>189</v>
      </c>
      <c r="S8" s="17" t="s">
        <v>214</v>
      </c>
      <c r="T8" s="36">
        <v>43358</v>
      </c>
      <c r="U8" s="37"/>
    </row>
    <row r="9" spans="1:22" ht="25.5" x14ac:dyDescent="0.25">
      <c r="A9" s="11">
        <v>8</v>
      </c>
      <c r="B9" s="18" t="s">
        <v>14</v>
      </c>
      <c r="C9" s="11" t="s">
        <v>14</v>
      </c>
      <c r="D9" s="9" t="s">
        <v>15</v>
      </c>
      <c r="E9" s="17" t="s">
        <v>202</v>
      </c>
      <c r="F9" s="9" t="s">
        <v>33</v>
      </c>
      <c r="G9" s="9" t="s">
        <v>34</v>
      </c>
      <c r="H9" s="9" t="s">
        <v>35</v>
      </c>
      <c r="I9" s="17" t="s">
        <v>36</v>
      </c>
      <c r="J9" s="17" t="s">
        <v>215</v>
      </c>
      <c r="K9" s="19">
        <v>3100</v>
      </c>
      <c r="L9" s="19">
        <v>1975</v>
      </c>
      <c r="M9" s="19">
        <f t="shared" si="0"/>
        <v>1125</v>
      </c>
      <c r="N9" s="17" t="s">
        <v>37</v>
      </c>
      <c r="O9" s="17" t="s">
        <v>38</v>
      </c>
      <c r="P9" s="15">
        <v>41934</v>
      </c>
      <c r="Q9" s="35" t="s">
        <v>27</v>
      </c>
      <c r="R9" s="11" t="s">
        <v>189</v>
      </c>
      <c r="S9" s="17" t="s">
        <v>216</v>
      </c>
      <c r="T9" s="36">
        <v>43394</v>
      </c>
      <c r="U9" s="37"/>
    </row>
    <row r="10" spans="1:22" ht="38.25" x14ac:dyDescent="0.25">
      <c r="A10" s="11">
        <v>9</v>
      </c>
      <c r="B10" s="18" t="s">
        <v>14</v>
      </c>
      <c r="C10" s="11" t="s">
        <v>57</v>
      </c>
      <c r="D10" s="9" t="s">
        <v>128</v>
      </c>
      <c r="E10" s="17" t="s">
        <v>217</v>
      </c>
      <c r="F10" s="9" t="s">
        <v>129</v>
      </c>
      <c r="G10" s="9" t="s">
        <v>130</v>
      </c>
      <c r="H10" s="9" t="s">
        <v>131</v>
      </c>
      <c r="I10" s="17" t="s">
        <v>132</v>
      </c>
      <c r="J10" s="17" t="s">
        <v>218</v>
      </c>
      <c r="K10" s="19">
        <v>12500</v>
      </c>
      <c r="L10" s="19">
        <v>6190</v>
      </c>
      <c r="M10" s="19">
        <f t="shared" si="0"/>
        <v>6310</v>
      </c>
      <c r="N10" s="17" t="s">
        <v>62</v>
      </c>
      <c r="O10" s="17" t="s">
        <v>113</v>
      </c>
      <c r="P10" s="15">
        <v>37497</v>
      </c>
      <c r="Q10" s="35" t="s">
        <v>27</v>
      </c>
      <c r="R10" s="11" t="s">
        <v>189</v>
      </c>
      <c r="S10" s="17" t="s">
        <v>219</v>
      </c>
      <c r="T10" s="36">
        <v>43394</v>
      </c>
      <c r="U10" s="37"/>
    </row>
    <row r="11" spans="1:22" ht="38.25" x14ac:dyDescent="0.25">
      <c r="A11" s="11">
        <v>10</v>
      </c>
      <c r="B11" s="18" t="s">
        <v>14</v>
      </c>
      <c r="C11" s="11" t="s">
        <v>57</v>
      </c>
      <c r="D11" s="9" t="s">
        <v>133</v>
      </c>
      <c r="E11" s="17" t="s">
        <v>220</v>
      </c>
      <c r="F11" s="9" t="s">
        <v>221</v>
      </c>
      <c r="G11" s="9" t="s">
        <v>134</v>
      </c>
      <c r="H11" s="9" t="s">
        <v>135</v>
      </c>
      <c r="I11" s="17" t="s">
        <v>132</v>
      </c>
      <c r="J11" s="17" t="s">
        <v>218</v>
      </c>
      <c r="K11" s="19">
        <v>11990</v>
      </c>
      <c r="L11" s="19">
        <v>6190</v>
      </c>
      <c r="M11" s="19">
        <f t="shared" si="0"/>
        <v>5800</v>
      </c>
      <c r="N11" s="17" t="s">
        <v>62</v>
      </c>
      <c r="O11" s="17" t="s">
        <v>113</v>
      </c>
      <c r="P11" s="15">
        <v>37949</v>
      </c>
      <c r="Q11" s="35" t="s">
        <v>27</v>
      </c>
      <c r="R11" s="11" t="s">
        <v>189</v>
      </c>
      <c r="S11" s="17" t="s">
        <v>222</v>
      </c>
      <c r="T11" s="36">
        <v>43394</v>
      </c>
      <c r="U11" s="37"/>
    </row>
    <row r="12" spans="1:22" ht="51" x14ac:dyDescent="0.25">
      <c r="A12" s="11">
        <v>11</v>
      </c>
      <c r="B12" s="18" t="s">
        <v>14</v>
      </c>
      <c r="C12" s="11" t="s">
        <v>57</v>
      </c>
      <c r="D12" s="9" t="s">
        <v>223</v>
      </c>
      <c r="E12" s="17" t="s">
        <v>192</v>
      </c>
      <c r="F12" s="9" t="s">
        <v>224</v>
      </c>
      <c r="G12" s="9" t="s">
        <v>225</v>
      </c>
      <c r="H12" s="9" t="s">
        <v>226</v>
      </c>
      <c r="I12" s="17" t="s">
        <v>227</v>
      </c>
      <c r="J12" s="17" t="s">
        <v>228</v>
      </c>
      <c r="K12" s="19">
        <v>2000</v>
      </c>
      <c r="L12" s="19">
        <v>850</v>
      </c>
      <c r="M12" s="19">
        <f t="shared" si="0"/>
        <v>1150</v>
      </c>
      <c r="N12" s="17" t="s">
        <v>149</v>
      </c>
      <c r="O12" s="17" t="s">
        <v>98</v>
      </c>
      <c r="P12" s="15">
        <v>34239</v>
      </c>
      <c r="Q12" s="35" t="s">
        <v>27</v>
      </c>
      <c r="R12" s="11" t="s">
        <v>189</v>
      </c>
      <c r="S12" s="17" t="s">
        <v>229</v>
      </c>
      <c r="T12" s="36">
        <v>43408</v>
      </c>
      <c r="U12" s="37"/>
    </row>
    <row r="13" spans="1:22" ht="38.25" x14ac:dyDescent="0.25">
      <c r="A13" s="11">
        <v>12</v>
      </c>
      <c r="B13" s="18" t="s">
        <v>14</v>
      </c>
      <c r="C13" s="11" t="s">
        <v>57</v>
      </c>
      <c r="D13" s="9" t="s">
        <v>15</v>
      </c>
      <c r="E13" s="17" t="s">
        <v>187</v>
      </c>
      <c r="F13" s="10" t="s">
        <v>230</v>
      </c>
      <c r="G13" s="10" t="s">
        <v>231</v>
      </c>
      <c r="H13" s="9" t="s">
        <v>232</v>
      </c>
      <c r="I13" s="11">
        <v>1690</v>
      </c>
      <c r="J13" s="11">
        <v>60</v>
      </c>
      <c r="K13" s="19">
        <v>1610</v>
      </c>
      <c r="L13" s="19">
        <v>1210</v>
      </c>
      <c r="M13" s="19">
        <f t="shared" si="0"/>
        <v>400</v>
      </c>
      <c r="N13" s="11">
        <v>5</v>
      </c>
      <c r="O13" s="11" t="s">
        <v>233</v>
      </c>
      <c r="P13" s="15">
        <v>39023</v>
      </c>
      <c r="Q13" s="35" t="s">
        <v>20</v>
      </c>
      <c r="R13" s="11" t="s">
        <v>189</v>
      </c>
      <c r="S13" s="17" t="s">
        <v>234</v>
      </c>
      <c r="T13" s="36">
        <v>43412</v>
      </c>
      <c r="U13" s="37"/>
    </row>
    <row r="14" spans="1:22" ht="51" x14ac:dyDescent="0.25">
      <c r="A14" s="11">
        <v>13</v>
      </c>
      <c r="B14" s="18" t="s">
        <v>14</v>
      </c>
      <c r="C14" s="11" t="s">
        <v>191</v>
      </c>
      <c r="D14" s="10" t="s">
        <v>21</v>
      </c>
      <c r="E14" s="40" t="s">
        <v>192</v>
      </c>
      <c r="F14" s="41" t="s">
        <v>235</v>
      </c>
      <c r="G14" s="41" t="s">
        <v>236</v>
      </c>
      <c r="H14" s="42" t="s">
        <v>237</v>
      </c>
      <c r="I14" s="11">
        <v>1390</v>
      </c>
      <c r="J14" s="11">
        <v>55</v>
      </c>
      <c r="K14" s="19">
        <v>1939</v>
      </c>
      <c r="L14" s="19">
        <v>1264</v>
      </c>
      <c r="M14" s="19">
        <f t="shared" si="0"/>
        <v>675</v>
      </c>
      <c r="N14" s="11">
        <v>2</v>
      </c>
      <c r="O14" s="11" t="s">
        <v>46</v>
      </c>
      <c r="P14" s="15">
        <v>40497</v>
      </c>
      <c r="Q14" s="35" t="s">
        <v>20</v>
      </c>
      <c r="R14" s="11" t="s">
        <v>189</v>
      </c>
      <c r="S14" s="17" t="s">
        <v>238</v>
      </c>
      <c r="T14" s="36">
        <v>43413</v>
      </c>
      <c r="U14" s="37"/>
    </row>
    <row r="15" spans="1:22" ht="38.25" x14ac:dyDescent="0.25">
      <c r="A15" s="11">
        <v>14</v>
      </c>
      <c r="B15" s="18" t="s">
        <v>14</v>
      </c>
      <c r="C15" s="11" t="s">
        <v>57</v>
      </c>
      <c r="D15" s="43" t="s">
        <v>114</v>
      </c>
      <c r="E15" s="44" t="s">
        <v>239</v>
      </c>
      <c r="F15" s="9" t="s">
        <v>240</v>
      </c>
      <c r="G15" s="9" t="s">
        <v>241</v>
      </c>
      <c r="H15" s="9" t="s">
        <v>242</v>
      </c>
      <c r="I15" s="45" t="s">
        <v>243</v>
      </c>
      <c r="J15" s="45" t="s">
        <v>244</v>
      </c>
      <c r="K15" s="19">
        <v>19000</v>
      </c>
      <c r="L15" s="46">
        <v>12000</v>
      </c>
      <c r="M15" s="19">
        <f t="shared" si="0"/>
        <v>7000</v>
      </c>
      <c r="N15" s="17" t="s">
        <v>45</v>
      </c>
      <c r="O15" s="17" t="s">
        <v>245</v>
      </c>
      <c r="P15" s="15">
        <v>25564</v>
      </c>
      <c r="Q15" s="35" t="s">
        <v>27</v>
      </c>
      <c r="R15" s="11" t="s">
        <v>189</v>
      </c>
      <c r="S15" s="17" t="s">
        <v>246</v>
      </c>
      <c r="T15" s="36">
        <v>43435</v>
      </c>
      <c r="U15" s="37"/>
    </row>
    <row r="16" spans="1:22" ht="38.25" x14ac:dyDescent="0.25">
      <c r="A16" s="11">
        <v>15</v>
      </c>
      <c r="B16" s="18" t="s">
        <v>14</v>
      </c>
      <c r="C16" s="11" t="s">
        <v>57</v>
      </c>
      <c r="D16" s="43" t="s">
        <v>114</v>
      </c>
      <c r="E16" s="44" t="s">
        <v>247</v>
      </c>
      <c r="F16" s="9" t="s">
        <v>248</v>
      </c>
      <c r="G16" s="9" t="s">
        <v>249</v>
      </c>
      <c r="H16" s="9" t="s">
        <v>250</v>
      </c>
      <c r="I16" s="45" t="s">
        <v>251</v>
      </c>
      <c r="J16" s="45" t="s">
        <v>252</v>
      </c>
      <c r="K16" s="19">
        <v>18000</v>
      </c>
      <c r="L16" s="46">
        <v>11330</v>
      </c>
      <c r="M16" s="19">
        <f t="shared" si="0"/>
        <v>6670</v>
      </c>
      <c r="N16" s="17" t="s">
        <v>45</v>
      </c>
      <c r="O16" s="17" t="s">
        <v>113</v>
      </c>
      <c r="P16" s="15">
        <v>33492</v>
      </c>
      <c r="Q16" s="35" t="s">
        <v>27</v>
      </c>
      <c r="R16" s="11" t="s">
        <v>189</v>
      </c>
      <c r="S16" s="17" t="s">
        <v>253</v>
      </c>
      <c r="T16" s="36">
        <v>43435</v>
      </c>
      <c r="U16" s="37"/>
    </row>
    <row r="17" spans="1:21" ht="38.25" x14ac:dyDescent="0.25">
      <c r="A17" s="11">
        <v>16</v>
      </c>
      <c r="B17" s="18" t="s">
        <v>14</v>
      </c>
      <c r="C17" s="11" t="s">
        <v>57</v>
      </c>
      <c r="D17" s="43" t="s">
        <v>114</v>
      </c>
      <c r="E17" s="44" t="s">
        <v>247</v>
      </c>
      <c r="F17" s="9" t="s">
        <v>254</v>
      </c>
      <c r="G17" s="9" t="s">
        <v>255</v>
      </c>
      <c r="H17" s="9" t="s">
        <v>256</v>
      </c>
      <c r="I17" s="45" t="s">
        <v>257</v>
      </c>
      <c r="J17" s="45" t="s">
        <v>258</v>
      </c>
      <c r="K17" s="19">
        <v>26000</v>
      </c>
      <c r="L17" s="46">
        <v>11410</v>
      </c>
      <c r="M17" s="19">
        <f t="shared" si="0"/>
        <v>14590</v>
      </c>
      <c r="N17" s="17" t="s">
        <v>45</v>
      </c>
      <c r="O17" s="17" t="s">
        <v>113</v>
      </c>
      <c r="P17" s="15">
        <v>35844</v>
      </c>
      <c r="Q17" s="35" t="s">
        <v>27</v>
      </c>
      <c r="R17" s="11" t="s">
        <v>189</v>
      </c>
      <c r="S17" s="17" t="s">
        <v>259</v>
      </c>
      <c r="T17" s="36">
        <v>43435</v>
      </c>
      <c r="U17" s="37"/>
    </row>
    <row r="18" spans="1:21" ht="38.25" x14ac:dyDescent="0.25">
      <c r="A18" s="11">
        <v>17</v>
      </c>
      <c r="B18" s="18" t="s">
        <v>14</v>
      </c>
      <c r="C18" s="11" t="s">
        <v>57</v>
      </c>
      <c r="D18" s="43" t="s">
        <v>114</v>
      </c>
      <c r="E18" s="44" t="s">
        <v>260</v>
      </c>
      <c r="F18" s="9" t="s">
        <v>261</v>
      </c>
      <c r="G18" s="9" t="s">
        <v>262</v>
      </c>
      <c r="H18" s="9" t="s">
        <v>263</v>
      </c>
      <c r="I18" s="45" t="s">
        <v>172</v>
      </c>
      <c r="J18" s="45" t="s">
        <v>264</v>
      </c>
      <c r="K18" s="19">
        <v>11990</v>
      </c>
      <c r="L18" s="46">
        <v>8500</v>
      </c>
      <c r="M18" s="19">
        <f t="shared" si="0"/>
        <v>3490</v>
      </c>
      <c r="N18" s="17" t="s">
        <v>62</v>
      </c>
      <c r="O18" s="17" t="s">
        <v>113</v>
      </c>
      <c r="P18" s="15">
        <v>36510</v>
      </c>
      <c r="Q18" s="35" t="s">
        <v>27</v>
      </c>
      <c r="R18" s="11" t="s">
        <v>189</v>
      </c>
      <c r="S18" s="17" t="s">
        <v>265</v>
      </c>
      <c r="T18" s="36">
        <v>43435</v>
      </c>
      <c r="U18" s="37"/>
    </row>
    <row r="19" spans="1:21" ht="38.25" x14ac:dyDescent="0.25">
      <c r="A19" s="11">
        <v>18</v>
      </c>
      <c r="B19" s="18" t="s">
        <v>14</v>
      </c>
      <c r="C19" s="11" t="s">
        <v>57</v>
      </c>
      <c r="D19" s="43" t="s">
        <v>21</v>
      </c>
      <c r="E19" s="44" t="s">
        <v>266</v>
      </c>
      <c r="F19" s="9" t="s">
        <v>267</v>
      </c>
      <c r="G19" s="9" t="s">
        <v>268</v>
      </c>
      <c r="H19" s="9" t="s">
        <v>269</v>
      </c>
      <c r="I19" s="45" t="s">
        <v>270</v>
      </c>
      <c r="J19" s="45" t="s">
        <v>271</v>
      </c>
      <c r="K19" s="19">
        <v>10400</v>
      </c>
      <c r="L19" s="46">
        <v>6800</v>
      </c>
      <c r="M19" s="19">
        <f t="shared" si="0"/>
        <v>3600</v>
      </c>
      <c r="N19" s="17" t="s">
        <v>45</v>
      </c>
      <c r="O19" s="17" t="s">
        <v>245</v>
      </c>
      <c r="P19" s="15">
        <v>33816</v>
      </c>
      <c r="Q19" s="35" t="s">
        <v>27</v>
      </c>
      <c r="R19" s="11" t="s">
        <v>189</v>
      </c>
      <c r="S19" s="17" t="s">
        <v>272</v>
      </c>
      <c r="T19" s="36">
        <v>43435</v>
      </c>
      <c r="U19" s="37"/>
    </row>
    <row r="20" spans="1:21" ht="38.25" x14ac:dyDescent="0.25">
      <c r="A20" s="11">
        <v>19</v>
      </c>
      <c r="B20" s="18" t="s">
        <v>14</v>
      </c>
      <c r="C20" s="11" t="s">
        <v>57</v>
      </c>
      <c r="D20" s="43" t="s">
        <v>21</v>
      </c>
      <c r="E20" s="44" t="s">
        <v>247</v>
      </c>
      <c r="F20" s="9" t="s">
        <v>273</v>
      </c>
      <c r="G20" s="9" t="s">
        <v>274</v>
      </c>
      <c r="H20" s="9" t="s">
        <v>275</v>
      </c>
      <c r="I20" s="45" t="s">
        <v>276</v>
      </c>
      <c r="J20" s="45" t="s">
        <v>277</v>
      </c>
      <c r="K20" s="19">
        <v>19000</v>
      </c>
      <c r="L20" s="46">
        <v>12900</v>
      </c>
      <c r="M20" s="19">
        <f t="shared" si="0"/>
        <v>6100</v>
      </c>
      <c r="N20" s="17" t="s">
        <v>45</v>
      </c>
      <c r="O20" s="17" t="s">
        <v>278</v>
      </c>
      <c r="P20" s="15">
        <v>33086</v>
      </c>
      <c r="Q20" s="35" t="s">
        <v>27</v>
      </c>
      <c r="R20" s="11" t="s">
        <v>189</v>
      </c>
      <c r="S20" s="17" t="s">
        <v>279</v>
      </c>
      <c r="T20" s="36">
        <v>43435</v>
      </c>
      <c r="U20" s="37"/>
    </row>
    <row r="21" spans="1:21" ht="38.25" x14ac:dyDescent="0.25">
      <c r="A21" s="11">
        <v>20</v>
      </c>
      <c r="B21" s="18" t="s">
        <v>14</v>
      </c>
      <c r="C21" s="11" t="s">
        <v>57</v>
      </c>
      <c r="D21" s="43" t="s">
        <v>114</v>
      </c>
      <c r="E21" s="44" t="s">
        <v>247</v>
      </c>
      <c r="F21" s="9" t="s">
        <v>280</v>
      </c>
      <c r="G21" s="9" t="s">
        <v>281</v>
      </c>
      <c r="H21" s="9" t="s">
        <v>282</v>
      </c>
      <c r="I21" s="45" t="s">
        <v>251</v>
      </c>
      <c r="J21" s="45" t="s">
        <v>283</v>
      </c>
      <c r="K21" s="19">
        <v>18000</v>
      </c>
      <c r="L21" s="46">
        <v>10780</v>
      </c>
      <c r="M21" s="19">
        <f t="shared" si="0"/>
        <v>7220</v>
      </c>
      <c r="N21" s="17" t="s">
        <v>45</v>
      </c>
      <c r="O21" s="17" t="s">
        <v>113</v>
      </c>
      <c r="P21" s="15">
        <v>33295</v>
      </c>
      <c r="Q21" s="35" t="s">
        <v>27</v>
      </c>
      <c r="R21" s="11" t="s">
        <v>189</v>
      </c>
      <c r="S21" s="17" t="s">
        <v>284</v>
      </c>
      <c r="T21" s="36">
        <v>43435</v>
      </c>
      <c r="U21" s="37"/>
    </row>
    <row r="22" spans="1:21" ht="38.25" x14ac:dyDescent="0.25">
      <c r="A22" s="11">
        <v>21</v>
      </c>
      <c r="B22" s="18" t="s">
        <v>14</v>
      </c>
      <c r="C22" s="11" t="s">
        <v>57</v>
      </c>
      <c r="D22" s="43" t="s">
        <v>285</v>
      </c>
      <c r="E22" s="44" t="s">
        <v>286</v>
      </c>
      <c r="F22" s="9" t="s">
        <v>287</v>
      </c>
      <c r="G22" s="9" t="s">
        <v>288</v>
      </c>
      <c r="H22" s="9" t="s">
        <v>289</v>
      </c>
      <c r="I22" s="45" t="s">
        <v>0</v>
      </c>
      <c r="J22" s="45" t="s">
        <v>0</v>
      </c>
      <c r="K22" s="19">
        <v>2500</v>
      </c>
      <c r="L22" s="46">
        <v>520</v>
      </c>
      <c r="M22" s="19">
        <f t="shared" si="0"/>
        <v>1980</v>
      </c>
      <c r="N22" s="17" t="s">
        <v>0</v>
      </c>
      <c r="O22" s="17" t="s">
        <v>50</v>
      </c>
      <c r="P22" s="15">
        <v>36566</v>
      </c>
      <c r="Q22" s="35" t="s">
        <v>0</v>
      </c>
      <c r="R22" s="11" t="s">
        <v>189</v>
      </c>
      <c r="S22" s="17" t="s">
        <v>290</v>
      </c>
      <c r="T22" s="36">
        <v>43435</v>
      </c>
      <c r="U22" s="37"/>
    </row>
    <row r="23" spans="1:21" ht="38.25" x14ac:dyDescent="0.25">
      <c r="A23" s="11">
        <v>22</v>
      </c>
      <c r="B23" s="18" t="s">
        <v>14</v>
      </c>
      <c r="C23" s="11" t="s">
        <v>57</v>
      </c>
      <c r="D23" s="43" t="s">
        <v>21</v>
      </c>
      <c r="E23" s="44" t="s">
        <v>291</v>
      </c>
      <c r="F23" s="9" t="s">
        <v>77</v>
      </c>
      <c r="G23" s="9" t="s">
        <v>91</v>
      </c>
      <c r="H23" s="9" t="s">
        <v>92</v>
      </c>
      <c r="I23" s="45" t="s">
        <v>80</v>
      </c>
      <c r="J23" s="45" t="s">
        <v>292</v>
      </c>
      <c r="K23" s="19">
        <v>2650</v>
      </c>
      <c r="L23" s="46">
        <v>1975</v>
      </c>
      <c r="M23" s="19">
        <f t="shared" si="0"/>
        <v>675</v>
      </c>
      <c r="N23" s="17" t="s">
        <v>26</v>
      </c>
      <c r="O23" s="17" t="s">
        <v>93</v>
      </c>
      <c r="P23" s="15">
        <v>35615</v>
      </c>
      <c r="Q23" s="35" t="s">
        <v>27</v>
      </c>
      <c r="R23" s="11" t="s">
        <v>189</v>
      </c>
      <c r="S23" s="17" t="s">
        <v>293</v>
      </c>
      <c r="T23" s="36">
        <v>43435</v>
      </c>
      <c r="U23" s="37"/>
    </row>
    <row r="24" spans="1:21" ht="38.25" x14ac:dyDescent="0.25">
      <c r="A24" s="11">
        <v>23</v>
      </c>
      <c r="B24" s="18" t="s">
        <v>14</v>
      </c>
      <c r="C24" s="11" t="s">
        <v>57</v>
      </c>
      <c r="D24" s="43" t="s">
        <v>15</v>
      </c>
      <c r="E24" s="44" t="s">
        <v>202</v>
      </c>
      <c r="F24" s="9" t="s">
        <v>99</v>
      </c>
      <c r="G24" s="9" t="s">
        <v>100</v>
      </c>
      <c r="H24" s="9" t="s">
        <v>101</v>
      </c>
      <c r="I24" s="45" t="s">
        <v>102</v>
      </c>
      <c r="J24" s="45" t="s">
        <v>294</v>
      </c>
      <c r="K24" s="19">
        <v>1760</v>
      </c>
      <c r="L24" s="46">
        <v>1290</v>
      </c>
      <c r="M24" s="19">
        <f t="shared" si="0"/>
        <v>470</v>
      </c>
      <c r="N24" s="17" t="s">
        <v>26</v>
      </c>
      <c r="O24" s="17" t="s">
        <v>50</v>
      </c>
      <c r="P24" s="15">
        <v>37371</v>
      </c>
      <c r="Q24" s="35" t="s">
        <v>27</v>
      </c>
      <c r="R24" s="11" t="s">
        <v>189</v>
      </c>
      <c r="S24" s="17" t="s">
        <v>295</v>
      </c>
      <c r="T24" s="36">
        <v>43435</v>
      </c>
      <c r="U24" s="37"/>
    </row>
    <row r="25" spans="1:21" ht="25.5" x14ac:dyDescent="0.25">
      <c r="A25" s="11">
        <v>24</v>
      </c>
      <c r="B25" s="18" t="s">
        <v>14</v>
      </c>
      <c r="C25" s="11" t="s">
        <v>14</v>
      </c>
      <c r="D25" s="43" t="s">
        <v>15</v>
      </c>
      <c r="E25" s="44" t="s">
        <v>202</v>
      </c>
      <c r="F25" s="9" t="s">
        <v>296</v>
      </c>
      <c r="G25" s="9" t="s">
        <v>297</v>
      </c>
      <c r="H25" s="9" t="s">
        <v>298</v>
      </c>
      <c r="I25" s="45" t="s">
        <v>299</v>
      </c>
      <c r="J25" s="45" t="s">
        <v>300</v>
      </c>
      <c r="K25" s="19">
        <v>1680</v>
      </c>
      <c r="L25" s="46">
        <v>1230</v>
      </c>
      <c r="M25" s="19">
        <f t="shared" si="0"/>
        <v>450</v>
      </c>
      <c r="N25" s="17" t="s">
        <v>26</v>
      </c>
      <c r="O25" s="17" t="s">
        <v>46</v>
      </c>
      <c r="P25" s="15">
        <v>34429</v>
      </c>
      <c r="Q25" s="35" t="s">
        <v>27</v>
      </c>
      <c r="R25" s="11" t="s">
        <v>189</v>
      </c>
      <c r="S25" s="17" t="s">
        <v>301</v>
      </c>
      <c r="T25" s="36">
        <v>43435</v>
      </c>
      <c r="U25" s="37"/>
    </row>
    <row r="26" spans="1:21" ht="38.25" x14ac:dyDescent="0.25">
      <c r="A26" s="11">
        <v>25</v>
      </c>
      <c r="B26" s="18" t="s">
        <v>14</v>
      </c>
      <c r="C26" s="11" t="s">
        <v>57</v>
      </c>
      <c r="D26" s="43" t="s">
        <v>302</v>
      </c>
      <c r="E26" s="44" t="s">
        <v>247</v>
      </c>
      <c r="F26" s="9" t="s">
        <v>303</v>
      </c>
      <c r="G26" s="9" t="s">
        <v>304</v>
      </c>
      <c r="H26" s="9" t="s">
        <v>305</v>
      </c>
      <c r="I26" s="45" t="s">
        <v>306</v>
      </c>
      <c r="J26" s="45" t="s">
        <v>307</v>
      </c>
      <c r="K26" s="19">
        <v>17000</v>
      </c>
      <c r="L26" s="46">
        <v>8040</v>
      </c>
      <c r="M26" s="19">
        <f t="shared" si="0"/>
        <v>8960</v>
      </c>
      <c r="N26" s="17" t="s">
        <v>62</v>
      </c>
      <c r="O26" s="17" t="s">
        <v>113</v>
      </c>
      <c r="P26" s="15">
        <v>33074</v>
      </c>
      <c r="Q26" s="35" t="s">
        <v>27</v>
      </c>
      <c r="R26" s="11" t="s">
        <v>189</v>
      </c>
      <c r="S26" s="17" t="s">
        <v>308</v>
      </c>
      <c r="T26" s="36">
        <v>43435</v>
      </c>
      <c r="U26" s="37"/>
    </row>
    <row r="27" spans="1:21" ht="38.25" x14ac:dyDescent="0.25">
      <c r="A27" s="11">
        <v>26</v>
      </c>
      <c r="B27" s="18" t="s">
        <v>14</v>
      </c>
      <c r="C27" s="11" t="s">
        <v>57</v>
      </c>
      <c r="D27" s="43" t="s">
        <v>309</v>
      </c>
      <c r="E27" s="44" t="s">
        <v>266</v>
      </c>
      <c r="F27" s="9" t="s">
        <v>310</v>
      </c>
      <c r="G27" s="9" t="s">
        <v>311</v>
      </c>
      <c r="H27" s="9" t="s">
        <v>312</v>
      </c>
      <c r="I27" s="45" t="s">
        <v>313</v>
      </c>
      <c r="J27" s="45" t="s">
        <v>314</v>
      </c>
      <c r="K27" s="19">
        <v>7250</v>
      </c>
      <c r="L27" s="46">
        <v>3250</v>
      </c>
      <c r="M27" s="19">
        <f t="shared" si="0"/>
        <v>4000</v>
      </c>
      <c r="N27" s="17" t="s">
        <v>62</v>
      </c>
      <c r="O27" s="17" t="s">
        <v>315</v>
      </c>
      <c r="P27" s="15">
        <v>32267</v>
      </c>
      <c r="Q27" s="35" t="s">
        <v>316</v>
      </c>
      <c r="R27" s="11" t="s">
        <v>189</v>
      </c>
      <c r="S27" s="17" t="s">
        <v>317</v>
      </c>
      <c r="T27" s="36">
        <v>43435</v>
      </c>
      <c r="U27" s="37"/>
    </row>
    <row r="28" spans="1:21" ht="38.25" x14ac:dyDescent="0.25">
      <c r="A28" s="11">
        <v>27</v>
      </c>
      <c r="B28" s="18" t="s">
        <v>14</v>
      </c>
      <c r="C28" s="11" t="s">
        <v>57</v>
      </c>
      <c r="D28" s="43" t="s">
        <v>21</v>
      </c>
      <c r="E28" s="44" t="s">
        <v>192</v>
      </c>
      <c r="F28" s="9" t="s">
        <v>318</v>
      </c>
      <c r="G28" s="9" t="s">
        <v>319</v>
      </c>
      <c r="H28" s="9" t="s">
        <v>320</v>
      </c>
      <c r="I28" s="45" t="s">
        <v>321</v>
      </c>
      <c r="J28" s="45" t="s">
        <v>322</v>
      </c>
      <c r="K28" s="19">
        <v>3500</v>
      </c>
      <c r="L28" s="46">
        <v>2080</v>
      </c>
      <c r="M28" s="19">
        <f t="shared" si="0"/>
        <v>1420</v>
      </c>
      <c r="N28" s="17" t="s">
        <v>45</v>
      </c>
      <c r="O28" s="17" t="s">
        <v>113</v>
      </c>
      <c r="P28" s="15">
        <v>33743</v>
      </c>
      <c r="Q28" s="35" t="s">
        <v>27</v>
      </c>
      <c r="R28" s="11" t="s">
        <v>189</v>
      </c>
      <c r="S28" s="17" t="s">
        <v>323</v>
      </c>
      <c r="T28" s="36">
        <v>43435</v>
      </c>
      <c r="U28" s="37"/>
    </row>
    <row r="29" spans="1:21" ht="38.25" x14ac:dyDescent="0.25">
      <c r="A29" s="11">
        <v>28</v>
      </c>
      <c r="B29" s="18" t="s">
        <v>14</v>
      </c>
      <c r="C29" s="11" t="s">
        <v>57</v>
      </c>
      <c r="D29" s="43" t="s">
        <v>114</v>
      </c>
      <c r="E29" s="44" t="s">
        <v>247</v>
      </c>
      <c r="F29" s="9" t="s">
        <v>324</v>
      </c>
      <c r="G29" s="9" t="s">
        <v>325</v>
      </c>
      <c r="H29" s="9" t="s">
        <v>326</v>
      </c>
      <c r="I29" s="45" t="s">
        <v>156</v>
      </c>
      <c r="J29" s="45" t="s">
        <v>327</v>
      </c>
      <c r="K29" s="19">
        <v>21500</v>
      </c>
      <c r="L29" s="46">
        <v>11420</v>
      </c>
      <c r="M29" s="19">
        <f t="shared" si="0"/>
        <v>10080</v>
      </c>
      <c r="N29" s="17" t="s">
        <v>45</v>
      </c>
      <c r="O29" s="17" t="s">
        <v>328</v>
      </c>
      <c r="P29" s="15">
        <v>36866</v>
      </c>
      <c r="Q29" s="35" t="s">
        <v>27</v>
      </c>
      <c r="R29" s="11" t="s">
        <v>189</v>
      </c>
      <c r="S29" s="17" t="s">
        <v>329</v>
      </c>
      <c r="T29" s="36">
        <v>43435</v>
      </c>
      <c r="U29" s="37"/>
    </row>
    <row r="30" spans="1:21" ht="38.25" x14ac:dyDescent="0.25">
      <c r="A30" s="11">
        <v>29</v>
      </c>
      <c r="B30" s="18" t="s">
        <v>14</v>
      </c>
      <c r="C30" s="11" t="s">
        <v>57</v>
      </c>
      <c r="D30" s="43" t="s">
        <v>114</v>
      </c>
      <c r="E30" s="44" t="s">
        <v>217</v>
      </c>
      <c r="F30" s="9" t="s">
        <v>330</v>
      </c>
      <c r="G30" s="9" t="s">
        <v>331</v>
      </c>
      <c r="H30" s="9" t="s">
        <v>332</v>
      </c>
      <c r="I30" s="45" t="s">
        <v>333</v>
      </c>
      <c r="J30" s="45" t="s">
        <v>334</v>
      </c>
      <c r="K30" s="19">
        <v>18000</v>
      </c>
      <c r="L30" s="46">
        <v>12350</v>
      </c>
      <c r="M30" s="19">
        <f t="shared" si="0"/>
        <v>5650</v>
      </c>
      <c r="N30" s="17" t="s">
        <v>45</v>
      </c>
      <c r="O30" s="17" t="s">
        <v>46</v>
      </c>
      <c r="P30" s="15">
        <v>34134</v>
      </c>
      <c r="Q30" s="35" t="s">
        <v>27</v>
      </c>
      <c r="R30" s="11" t="s">
        <v>189</v>
      </c>
      <c r="S30" s="17" t="s">
        <v>335</v>
      </c>
      <c r="T30" s="36">
        <v>43435</v>
      </c>
      <c r="U30" s="37"/>
    </row>
    <row r="31" spans="1:21" ht="38.25" x14ac:dyDescent="0.25">
      <c r="A31" s="11">
        <v>30</v>
      </c>
      <c r="B31" s="18" t="s">
        <v>14</v>
      </c>
      <c r="C31" s="11" t="s">
        <v>57</v>
      </c>
      <c r="D31" s="43" t="s">
        <v>309</v>
      </c>
      <c r="E31" s="44" t="s">
        <v>266</v>
      </c>
      <c r="F31" s="9" t="s">
        <v>336</v>
      </c>
      <c r="G31" s="9" t="s">
        <v>337</v>
      </c>
      <c r="H31" s="9" t="s">
        <v>338</v>
      </c>
      <c r="I31" s="45" t="s">
        <v>313</v>
      </c>
      <c r="J31" s="45" t="s">
        <v>314</v>
      </c>
      <c r="K31" s="19">
        <v>7200</v>
      </c>
      <c r="L31" s="46">
        <v>3200</v>
      </c>
      <c r="M31" s="19">
        <f t="shared" si="0"/>
        <v>4000</v>
      </c>
      <c r="N31" s="17" t="s">
        <v>62</v>
      </c>
      <c r="O31" s="17" t="s">
        <v>113</v>
      </c>
      <c r="P31" s="15">
        <v>30410</v>
      </c>
      <c r="Q31" s="35" t="s">
        <v>316</v>
      </c>
      <c r="R31" s="11" t="s">
        <v>189</v>
      </c>
      <c r="S31" s="17" t="s">
        <v>339</v>
      </c>
      <c r="T31" s="36">
        <v>43435</v>
      </c>
      <c r="U31" s="37"/>
    </row>
    <row r="32" spans="1:21" ht="38.25" x14ac:dyDescent="0.25">
      <c r="A32" s="11">
        <v>31</v>
      </c>
      <c r="B32" s="18" t="s">
        <v>14</v>
      </c>
      <c r="C32" s="11" t="s">
        <v>57</v>
      </c>
      <c r="D32" s="43" t="s">
        <v>114</v>
      </c>
      <c r="E32" s="44" t="s">
        <v>247</v>
      </c>
      <c r="F32" s="9" t="s">
        <v>340</v>
      </c>
      <c r="G32" s="9" t="s">
        <v>341</v>
      </c>
      <c r="H32" s="9" t="s">
        <v>342</v>
      </c>
      <c r="I32" s="45" t="s">
        <v>343</v>
      </c>
      <c r="J32" s="45" t="s">
        <v>344</v>
      </c>
      <c r="K32" s="19">
        <v>16000</v>
      </c>
      <c r="L32" s="46">
        <v>8000</v>
      </c>
      <c r="M32" s="19">
        <f t="shared" si="0"/>
        <v>8000</v>
      </c>
      <c r="N32" s="17" t="s">
        <v>45</v>
      </c>
      <c r="O32" s="17" t="s">
        <v>345</v>
      </c>
      <c r="P32" s="15">
        <v>30742</v>
      </c>
      <c r="Q32" s="35" t="s">
        <v>27</v>
      </c>
      <c r="R32" s="11" t="s">
        <v>189</v>
      </c>
      <c r="S32" s="17" t="s">
        <v>346</v>
      </c>
      <c r="T32" s="36">
        <v>43435</v>
      </c>
      <c r="U32" s="37"/>
    </row>
    <row r="33" spans="1:21" ht="38.25" x14ac:dyDescent="0.25">
      <c r="A33" s="11">
        <v>32</v>
      </c>
      <c r="B33" s="18" t="s">
        <v>14</v>
      </c>
      <c r="C33" s="11" t="s">
        <v>57</v>
      </c>
      <c r="D33" s="43" t="s">
        <v>15</v>
      </c>
      <c r="E33" s="44" t="s">
        <v>202</v>
      </c>
      <c r="F33" s="9" t="s">
        <v>103</v>
      </c>
      <c r="G33" s="9" t="s">
        <v>104</v>
      </c>
      <c r="H33" s="9" t="s">
        <v>105</v>
      </c>
      <c r="I33" s="45" t="s">
        <v>61</v>
      </c>
      <c r="J33" s="45" t="s">
        <v>314</v>
      </c>
      <c r="K33" s="19">
        <v>1810</v>
      </c>
      <c r="L33" s="46">
        <v>1307</v>
      </c>
      <c r="M33" s="19">
        <f t="shared" si="0"/>
        <v>503</v>
      </c>
      <c r="N33" s="17" t="s">
        <v>26</v>
      </c>
      <c r="O33" s="17" t="s">
        <v>50</v>
      </c>
      <c r="P33" s="15">
        <v>38554</v>
      </c>
      <c r="Q33" s="35" t="s">
        <v>20</v>
      </c>
      <c r="R33" s="11" t="s">
        <v>189</v>
      </c>
      <c r="S33" s="17" t="s">
        <v>347</v>
      </c>
      <c r="T33" s="36">
        <v>43435</v>
      </c>
      <c r="U33" s="37"/>
    </row>
    <row r="34" spans="1:21" ht="38.25" x14ac:dyDescent="0.25">
      <c r="A34" s="11">
        <v>33</v>
      </c>
      <c r="B34" s="18" t="s">
        <v>14</v>
      </c>
      <c r="C34" s="11" t="s">
        <v>57</v>
      </c>
      <c r="D34" s="47" t="s">
        <v>21</v>
      </c>
      <c r="E34" s="48" t="s">
        <v>217</v>
      </c>
      <c r="F34" s="10" t="s">
        <v>348</v>
      </c>
      <c r="G34" s="10" t="s">
        <v>349</v>
      </c>
      <c r="H34" s="9" t="s">
        <v>350</v>
      </c>
      <c r="I34" s="14">
        <v>8100</v>
      </c>
      <c r="J34" s="14">
        <v>99</v>
      </c>
      <c r="K34" s="19">
        <v>12000</v>
      </c>
      <c r="L34" s="46">
        <v>7100</v>
      </c>
      <c r="M34" s="19">
        <f t="shared" si="0"/>
        <v>4900</v>
      </c>
      <c r="N34" s="11">
        <v>3</v>
      </c>
      <c r="O34" s="11" t="s">
        <v>245</v>
      </c>
      <c r="P34" s="15">
        <v>24888</v>
      </c>
      <c r="Q34" s="35" t="s">
        <v>27</v>
      </c>
      <c r="R34" s="11" t="s">
        <v>189</v>
      </c>
      <c r="S34" s="17" t="s">
        <v>351</v>
      </c>
      <c r="T34" s="36">
        <v>43435</v>
      </c>
      <c r="U34" s="37"/>
    </row>
    <row r="35" spans="1:21" ht="38.25" x14ac:dyDescent="0.25">
      <c r="A35" s="11">
        <v>34</v>
      </c>
      <c r="B35" s="18" t="s">
        <v>14</v>
      </c>
      <c r="C35" s="11" t="s">
        <v>57</v>
      </c>
      <c r="D35" s="47" t="s">
        <v>352</v>
      </c>
      <c r="E35" s="48" t="s">
        <v>247</v>
      </c>
      <c r="F35" s="10" t="s">
        <v>353</v>
      </c>
      <c r="G35" s="10" t="s">
        <v>354</v>
      </c>
      <c r="H35" s="9" t="s">
        <v>355</v>
      </c>
      <c r="I35" s="14">
        <v>14611</v>
      </c>
      <c r="J35" s="14">
        <v>206</v>
      </c>
      <c r="K35" s="19">
        <v>25000</v>
      </c>
      <c r="L35" s="46">
        <v>9260</v>
      </c>
      <c r="M35" s="19">
        <f t="shared" si="0"/>
        <v>15740</v>
      </c>
      <c r="N35" s="11">
        <v>2</v>
      </c>
      <c r="O35" s="11" t="s">
        <v>113</v>
      </c>
      <c r="P35" s="15">
        <v>31837</v>
      </c>
      <c r="Q35" s="35" t="s">
        <v>27</v>
      </c>
      <c r="R35" s="11" t="s">
        <v>189</v>
      </c>
      <c r="S35" s="17" t="s">
        <v>356</v>
      </c>
      <c r="T35" s="36">
        <v>43435</v>
      </c>
      <c r="U35" s="37"/>
    </row>
    <row r="36" spans="1:21" ht="38.25" x14ac:dyDescent="0.25">
      <c r="A36" s="11">
        <v>35</v>
      </c>
      <c r="B36" s="18" t="s">
        <v>14</v>
      </c>
      <c r="C36" s="11" t="s">
        <v>57</v>
      </c>
      <c r="D36" s="43" t="s">
        <v>357</v>
      </c>
      <c r="E36" s="44" t="s">
        <v>247</v>
      </c>
      <c r="F36" s="9" t="s">
        <v>358</v>
      </c>
      <c r="G36" s="9" t="s">
        <v>359</v>
      </c>
      <c r="H36" s="9" t="s">
        <v>360</v>
      </c>
      <c r="I36" s="45" t="s">
        <v>361</v>
      </c>
      <c r="J36" s="45" t="s">
        <v>362</v>
      </c>
      <c r="K36" s="19">
        <v>22300</v>
      </c>
      <c r="L36" s="46">
        <v>13560</v>
      </c>
      <c r="M36" s="19">
        <f t="shared" si="0"/>
        <v>8740</v>
      </c>
      <c r="N36" s="17" t="s">
        <v>45</v>
      </c>
      <c r="O36" s="17" t="s">
        <v>245</v>
      </c>
      <c r="P36" s="15">
        <v>33920</v>
      </c>
      <c r="Q36" s="35" t="s">
        <v>27</v>
      </c>
      <c r="R36" s="11" t="s">
        <v>189</v>
      </c>
      <c r="S36" s="17" t="s">
        <v>363</v>
      </c>
      <c r="T36" s="36">
        <v>43435</v>
      </c>
      <c r="U36" s="37"/>
    </row>
    <row r="37" spans="1:21" ht="38.25" x14ac:dyDescent="0.25">
      <c r="A37" s="11">
        <v>36</v>
      </c>
      <c r="B37" s="18" t="s">
        <v>14</v>
      </c>
      <c r="C37" s="11" t="s">
        <v>57</v>
      </c>
      <c r="D37" s="43" t="s">
        <v>114</v>
      </c>
      <c r="E37" s="44" t="s">
        <v>266</v>
      </c>
      <c r="F37" s="9" t="s">
        <v>364</v>
      </c>
      <c r="G37" s="9" t="s">
        <v>365</v>
      </c>
      <c r="H37" s="9" t="s">
        <v>366</v>
      </c>
      <c r="I37" s="45" t="s">
        <v>367</v>
      </c>
      <c r="J37" s="45" t="s">
        <v>368</v>
      </c>
      <c r="K37" s="19">
        <v>6500</v>
      </c>
      <c r="L37" s="46">
        <v>2430</v>
      </c>
      <c r="M37" s="19">
        <f t="shared" si="0"/>
        <v>4070</v>
      </c>
      <c r="N37" s="17" t="s">
        <v>45</v>
      </c>
      <c r="O37" s="17" t="s">
        <v>113</v>
      </c>
      <c r="P37" s="15">
        <v>37356</v>
      </c>
      <c r="Q37" s="35" t="s">
        <v>27</v>
      </c>
      <c r="R37" s="11" t="s">
        <v>189</v>
      </c>
      <c r="S37" s="17" t="s">
        <v>369</v>
      </c>
      <c r="T37" s="36">
        <v>43435</v>
      </c>
      <c r="U37" s="37"/>
    </row>
    <row r="38" spans="1:21" ht="38.25" x14ac:dyDescent="0.25">
      <c r="A38" s="11">
        <v>37</v>
      </c>
      <c r="B38" s="18" t="s">
        <v>14</v>
      </c>
      <c r="C38" s="11" t="s">
        <v>57</v>
      </c>
      <c r="D38" s="43" t="s">
        <v>21</v>
      </c>
      <c r="E38" s="44" t="s">
        <v>266</v>
      </c>
      <c r="F38" s="9" t="s">
        <v>370</v>
      </c>
      <c r="G38" s="9" t="s">
        <v>371</v>
      </c>
      <c r="H38" s="9" t="s">
        <v>372</v>
      </c>
      <c r="I38" s="45" t="s">
        <v>313</v>
      </c>
      <c r="J38" s="45" t="s">
        <v>314</v>
      </c>
      <c r="K38" s="19">
        <v>7500</v>
      </c>
      <c r="L38" s="46">
        <v>3750</v>
      </c>
      <c r="M38" s="19">
        <f t="shared" si="0"/>
        <v>3750</v>
      </c>
      <c r="N38" s="17" t="s">
        <v>62</v>
      </c>
      <c r="O38" s="17" t="s">
        <v>113</v>
      </c>
      <c r="P38" s="15">
        <v>31010</v>
      </c>
      <c r="Q38" s="35" t="s">
        <v>316</v>
      </c>
      <c r="R38" s="11" t="s">
        <v>189</v>
      </c>
      <c r="S38" s="17" t="s">
        <v>373</v>
      </c>
      <c r="T38" s="36">
        <v>43435</v>
      </c>
      <c r="U38" s="37"/>
    </row>
    <row r="39" spans="1:21" ht="38.25" x14ac:dyDescent="0.25">
      <c r="A39" s="11">
        <v>38</v>
      </c>
      <c r="B39" s="18" t="s">
        <v>14</v>
      </c>
      <c r="C39" s="11" t="s">
        <v>57</v>
      </c>
      <c r="D39" s="43" t="s">
        <v>374</v>
      </c>
      <c r="E39" s="44" t="s">
        <v>291</v>
      </c>
      <c r="F39" s="9" t="s">
        <v>375</v>
      </c>
      <c r="G39" s="9" t="s">
        <v>376</v>
      </c>
      <c r="H39" s="9" t="s">
        <v>377</v>
      </c>
      <c r="I39" s="45" t="s">
        <v>378</v>
      </c>
      <c r="J39" s="45" t="s">
        <v>379</v>
      </c>
      <c r="K39" s="19">
        <v>3500</v>
      </c>
      <c r="L39" s="46">
        <v>2560</v>
      </c>
      <c r="M39" s="19">
        <f t="shared" si="0"/>
        <v>940</v>
      </c>
      <c r="N39" s="17" t="s">
        <v>62</v>
      </c>
      <c r="O39" s="17" t="s">
        <v>113</v>
      </c>
      <c r="P39" s="15">
        <v>29483</v>
      </c>
      <c r="Q39" s="35" t="s">
        <v>27</v>
      </c>
      <c r="R39" s="11" t="s">
        <v>189</v>
      </c>
      <c r="S39" s="17" t="s">
        <v>380</v>
      </c>
      <c r="T39" s="36">
        <v>43435</v>
      </c>
      <c r="U39" s="37"/>
    </row>
    <row r="40" spans="1:21" ht="38.25" x14ac:dyDescent="0.25">
      <c r="A40" s="11">
        <v>39</v>
      </c>
      <c r="B40" s="18" t="s">
        <v>14</v>
      </c>
      <c r="C40" s="11" t="s">
        <v>57</v>
      </c>
      <c r="D40" s="47" t="s">
        <v>374</v>
      </c>
      <c r="E40" s="48" t="s">
        <v>247</v>
      </c>
      <c r="F40" s="10" t="s">
        <v>381</v>
      </c>
      <c r="G40" s="10" t="s">
        <v>382</v>
      </c>
      <c r="H40" s="9" t="s">
        <v>383</v>
      </c>
      <c r="I40" s="14">
        <v>10810</v>
      </c>
      <c r="J40" s="14">
        <v>160</v>
      </c>
      <c r="K40" s="19">
        <v>16000</v>
      </c>
      <c r="L40" s="46">
        <v>7500</v>
      </c>
      <c r="M40" s="19">
        <f t="shared" si="0"/>
        <v>8500</v>
      </c>
      <c r="N40" s="11">
        <v>3</v>
      </c>
      <c r="O40" s="11" t="s">
        <v>113</v>
      </c>
      <c r="P40" s="15">
        <v>24632</v>
      </c>
      <c r="Q40" s="35" t="s">
        <v>27</v>
      </c>
      <c r="R40" s="11" t="s">
        <v>189</v>
      </c>
      <c r="S40" s="17" t="s">
        <v>384</v>
      </c>
      <c r="T40" s="36">
        <v>43435</v>
      </c>
      <c r="U40" s="37"/>
    </row>
    <row r="41" spans="1:21" ht="38.25" x14ac:dyDescent="0.25">
      <c r="A41" s="11">
        <v>40</v>
      </c>
      <c r="B41" s="18" t="s">
        <v>14</v>
      </c>
      <c r="C41" s="11" t="s">
        <v>57</v>
      </c>
      <c r="D41" s="43" t="s">
        <v>21</v>
      </c>
      <c r="E41" s="44" t="s">
        <v>192</v>
      </c>
      <c r="F41" s="9" t="s">
        <v>385</v>
      </c>
      <c r="G41" s="9" t="s">
        <v>386</v>
      </c>
      <c r="H41" s="9" t="s">
        <v>387</v>
      </c>
      <c r="I41" s="45" t="s">
        <v>168</v>
      </c>
      <c r="J41" s="45" t="s">
        <v>388</v>
      </c>
      <c r="K41" s="19">
        <v>3135</v>
      </c>
      <c r="L41" s="46">
        <v>1380</v>
      </c>
      <c r="M41" s="19">
        <f t="shared" si="0"/>
        <v>1755</v>
      </c>
      <c r="N41" s="17" t="s">
        <v>45</v>
      </c>
      <c r="O41" s="17" t="s">
        <v>38</v>
      </c>
      <c r="P41" s="15">
        <v>34197</v>
      </c>
      <c r="Q41" s="35" t="s">
        <v>20</v>
      </c>
      <c r="R41" s="11" t="s">
        <v>189</v>
      </c>
      <c r="S41" s="17" t="s">
        <v>389</v>
      </c>
      <c r="T41" s="36">
        <v>43435</v>
      </c>
      <c r="U41" s="37"/>
    </row>
    <row r="42" spans="1:21" ht="38.25" x14ac:dyDescent="0.25">
      <c r="A42" s="11">
        <v>41</v>
      </c>
      <c r="B42" s="18" t="s">
        <v>14</v>
      </c>
      <c r="C42" s="11" t="s">
        <v>57</v>
      </c>
      <c r="D42" s="47" t="s">
        <v>21</v>
      </c>
      <c r="E42" s="48" t="s">
        <v>291</v>
      </c>
      <c r="F42" s="10" t="s">
        <v>390</v>
      </c>
      <c r="G42" s="10" t="s">
        <v>391</v>
      </c>
      <c r="H42" s="9" t="s">
        <v>392</v>
      </c>
      <c r="I42" s="14">
        <v>2495</v>
      </c>
      <c r="J42" s="14">
        <v>63</v>
      </c>
      <c r="K42" s="19">
        <v>3050</v>
      </c>
      <c r="L42" s="46">
        <v>1800</v>
      </c>
      <c r="M42" s="19">
        <f t="shared" si="0"/>
        <v>1250</v>
      </c>
      <c r="N42" s="11">
        <v>3</v>
      </c>
      <c r="O42" s="11" t="s">
        <v>113</v>
      </c>
      <c r="P42" s="15">
        <v>32127</v>
      </c>
      <c r="Q42" s="35" t="s">
        <v>27</v>
      </c>
      <c r="R42" s="11" t="s">
        <v>189</v>
      </c>
      <c r="S42" s="17" t="s">
        <v>393</v>
      </c>
      <c r="T42" s="36">
        <v>43435</v>
      </c>
      <c r="U42" s="37"/>
    </row>
    <row r="43" spans="1:21" ht="38.25" x14ac:dyDescent="0.25">
      <c r="A43" s="11">
        <v>42</v>
      </c>
      <c r="B43" s="18" t="s">
        <v>14</v>
      </c>
      <c r="C43" s="11" t="s">
        <v>57</v>
      </c>
      <c r="D43" s="43" t="s">
        <v>15</v>
      </c>
      <c r="E43" s="44" t="s">
        <v>187</v>
      </c>
      <c r="F43" s="9" t="s">
        <v>94</v>
      </c>
      <c r="G43" s="9" t="s">
        <v>95</v>
      </c>
      <c r="H43" s="9" t="s">
        <v>96</v>
      </c>
      <c r="I43" s="45" t="s">
        <v>97</v>
      </c>
      <c r="J43" s="45" t="s">
        <v>394</v>
      </c>
      <c r="K43" s="19">
        <v>2510</v>
      </c>
      <c r="L43" s="46">
        <v>1980</v>
      </c>
      <c r="M43" s="19">
        <f t="shared" si="0"/>
        <v>530</v>
      </c>
      <c r="N43" s="17" t="s">
        <v>26</v>
      </c>
      <c r="O43" s="17" t="s">
        <v>98</v>
      </c>
      <c r="P43" s="15">
        <v>36602</v>
      </c>
      <c r="Q43" s="35" t="s">
        <v>27</v>
      </c>
      <c r="R43" s="11" t="s">
        <v>189</v>
      </c>
      <c r="S43" s="17" t="s">
        <v>395</v>
      </c>
      <c r="T43" s="36">
        <v>43435</v>
      </c>
      <c r="U43" s="37"/>
    </row>
    <row r="44" spans="1:21" ht="38.25" x14ac:dyDescent="0.25">
      <c r="A44" s="11">
        <v>43</v>
      </c>
      <c r="B44" s="18" t="s">
        <v>14</v>
      </c>
      <c r="C44" s="11" t="s">
        <v>57</v>
      </c>
      <c r="D44" s="43" t="s">
        <v>357</v>
      </c>
      <c r="E44" s="44" t="s">
        <v>266</v>
      </c>
      <c r="F44" s="9" t="s">
        <v>396</v>
      </c>
      <c r="G44" s="9" t="s">
        <v>397</v>
      </c>
      <c r="H44" s="9" t="s">
        <v>398</v>
      </c>
      <c r="I44" s="45" t="s">
        <v>399</v>
      </c>
      <c r="J44" s="45" t="s">
        <v>400</v>
      </c>
      <c r="K44" s="19">
        <v>6500</v>
      </c>
      <c r="L44" s="46">
        <v>4930</v>
      </c>
      <c r="M44" s="19">
        <f t="shared" si="0"/>
        <v>1570</v>
      </c>
      <c r="N44" s="17" t="s">
        <v>45</v>
      </c>
      <c r="O44" s="17" t="s">
        <v>401</v>
      </c>
      <c r="P44" s="15">
        <v>32723</v>
      </c>
      <c r="Q44" s="35" t="s">
        <v>27</v>
      </c>
      <c r="R44" s="11" t="s">
        <v>189</v>
      </c>
      <c r="S44" s="17" t="s">
        <v>402</v>
      </c>
      <c r="T44" s="36">
        <v>43435</v>
      </c>
      <c r="U44" s="37"/>
    </row>
    <row r="45" spans="1:21" ht="38.25" x14ac:dyDescent="0.25">
      <c r="A45" s="11">
        <v>44</v>
      </c>
      <c r="B45" s="18" t="s">
        <v>14</v>
      </c>
      <c r="C45" s="11" t="s">
        <v>57</v>
      </c>
      <c r="D45" s="43" t="s">
        <v>357</v>
      </c>
      <c r="E45" s="44" t="s">
        <v>247</v>
      </c>
      <c r="F45" s="9" t="s">
        <v>403</v>
      </c>
      <c r="G45" s="9" t="s">
        <v>404</v>
      </c>
      <c r="H45" s="9" t="s">
        <v>405</v>
      </c>
      <c r="I45" s="45" t="s">
        <v>406</v>
      </c>
      <c r="J45" s="45" t="s">
        <v>407</v>
      </c>
      <c r="K45" s="19">
        <v>25000</v>
      </c>
      <c r="L45" s="46">
        <v>14000</v>
      </c>
      <c r="M45" s="19">
        <f t="shared" si="0"/>
        <v>11000</v>
      </c>
      <c r="N45" s="17" t="s">
        <v>45</v>
      </c>
      <c r="O45" s="17" t="s">
        <v>113</v>
      </c>
      <c r="P45" s="15">
        <v>35541</v>
      </c>
      <c r="Q45" s="35" t="s">
        <v>27</v>
      </c>
      <c r="R45" s="11" t="s">
        <v>189</v>
      </c>
      <c r="S45" s="17" t="s">
        <v>408</v>
      </c>
      <c r="T45" s="36">
        <v>43435</v>
      </c>
      <c r="U45" s="37"/>
    </row>
    <row r="46" spans="1:21" ht="38.25" x14ac:dyDescent="0.25">
      <c r="A46" s="11">
        <v>45</v>
      </c>
      <c r="B46" s="18" t="s">
        <v>14</v>
      </c>
      <c r="C46" s="11" t="s">
        <v>57</v>
      </c>
      <c r="D46" s="43" t="s">
        <v>21</v>
      </c>
      <c r="E46" s="44" t="s">
        <v>192</v>
      </c>
      <c r="F46" s="9" t="s">
        <v>385</v>
      </c>
      <c r="G46" s="9" t="s">
        <v>409</v>
      </c>
      <c r="H46" s="9" t="s">
        <v>410</v>
      </c>
      <c r="I46" s="45" t="s">
        <v>411</v>
      </c>
      <c r="J46" s="45" t="s">
        <v>412</v>
      </c>
      <c r="K46" s="19">
        <v>3105</v>
      </c>
      <c r="L46" s="46">
        <v>1460</v>
      </c>
      <c r="M46" s="19">
        <f t="shared" si="0"/>
        <v>1645</v>
      </c>
      <c r="N46" s="17" t="s">
        <v>45</v>
      </c>
      <c r="O46" s="17" t="s">
        <v>413</v>
      </c>
      <c r="P46" s="15">
        <v>36979</v>
      </c>
      <c r="Q46" s="35" t="s">
        <v>20</v>
      </c>
      <c r="R46" s="11" t="s">
        <v>189</v>
      </c>
      <c r="S46" s="17" t="s">
        <v>414</v>
      </c>
      <c r="T46" s="36">
        <v>43435</v>
      </c>
      <c r="U46" s="37"/>
    </row>
    <row r="47" spans="1:21" ht="38.25" x14ac:dyDescent="0.25">
      <c r="A47" s="11">
        <v>46</v>
      </c>
      <c r="B47" s="18" t="s">
        <v>14</v>
      </c>
      <c r="C47" s="11" t="s">
        <v>57</v>
      </c>
      <c r="D47" s="43" t="s">
        <v>21</v>
      </c>
      <c r="E47" s="44" t="s">
        <v>266</v>
      </c>
      <c r="F47" s="9" t="s">
        <v>415</v>
      </c>
      <c r="G47" s="9" t="s">
        <v>416</v>
      </c>
      <c r="H47" s="9" t="s">
        <v>417</v>
      </c>
      <c r="I47" s="45" t="s">
        <v>313</v>
      </c>
      <c r="J47" s="45" t="s">
        <v>418</v>
      </c>
      <c r="K47" s="19">
        <v>6750</v>
      </c>
      <c r="L47" s="46">
        <v>3250</v>
      </c>
      <c r="M47" s="19">
        <f t="shared" si="0"/>
        <v>3500</v>
      </c>
      <c r="N47" s="17" t="s">
        <v>62</v>
      </c>
      <c r="O47" s="17" t="s">
        <v>113</v>
      </c>
      <c r="P47" s="15">
        <v>30348</v>
      </c>
      <c r="Q47" s="35" t="s">
        <v>316</v>
      </c>
      <c r="R47" s="11" t="s">
        <v>189</v>
      </c>
      <c r="S47" s="17" t="s">
        <v>419</v>
      </c>
      <c r="T47" s="36">
        <v>43435</v>
      </c>
      <c r="U47" s="37"/>
    </row>
    <row r="48" spans="1:21" ht="38.25" x14ac:dyDescent="0.25">
      <c r="A48" s="11">
        <v>47</v>
      </c>
      <c r="B48" s="18" t="s">
        <v>14</v>
      </c>
      <c r="C48" s="11" t="s">
        <v>57</v>
      </c>
      <c r="D48" s="43" t="s">
        <v>352</v>
      </c>
      <c r="E48" s="44" t="s">
        <v>247</v>
      </c>
      <c r="F48" s="9" t="s">
        <v>420</v>
      </c>
      <c r="G48" s="9" t="s">
        <v>421</v>
      </c>
      <c r="H48" s="9" t="s">
        <v>422</v>
      </c>
      <c r="I48" s="45" t="s">
        <v>423</v>
      </c>
      <c r="J48" s="45" t="s">
        <v>424</v>
      </c>
      <c r="K48" s="19">
        <v>16000</v>
      </c>
      <c r="L48" s="46">
        <v>10000</v>
      </c>
      <c r="M48" s="19">
        <f t="shared" si="0"/>
        <v>6000</v>
      </c>
      <c r="N48" s="17" t="s">
        <v>30</v>
      </c>
      <c r="O48" s="17" t="s">
        <v>113</v>
      </c>
      <c r="P48" s="15">
        <v>28857</v>
      </c>
      <c r="Q48" s="35" t="s">
        <v>27</v>
      </c>
      <c r="R48" s="11" t="s">
        <v>189</v>
      </c>
      <c r="S48" s="17" t="s">
        <v>425</v>
      </c>
      <c r="T48" s="36">
        <v>43435</v>
      </c>
      <c r="U48" s="37"/>
    </row>
    <row r="49" spans="1:21" ht="38.25" x14ac:dyDescent="0.25">
      <c r="A49" s="11">
        <v>48</v>
      </c>
      <c r="B49" s="18" t="s">
        <v>14</v>
      </c>
      <c r="C49" s="11" t="s">
        <v>57</v>
      </c>
      <c r="D49" s="43" t="s">
        <v>374</v>
      </c>
      <c r="E49" s="44" t="s">
        <v>220</v>
      </c>
      <c r="F49" s="9" t="s">
        <v>426</v>
      </c>
      <c r="G49" s="9" t="s">
        <v>427</v>
      </c>
      <c r="H49" s="9" t="s">
        <v>428</v>
      </c>
      <c r="I49" s="45" t="s">
        <v>429</v>
      </c>
      <c r="J49" s="45" t="s">
        <v>271</v>
      </c>
      <c r="K49" s="19">
        <v>6200</v>
      </c>
      <c r="L49" s="46">
        <v>4000</v>
      </c>
      <c r="M49" s="19">
        <f t="shared" si="0"/>
        <v>2200</v>
      </c>
      <c r="N49" s="17" t="s">
        <v>62</v>
      </c>
      <c r="O49" s="17" t="s">
        <v>113</v>
      </c>
      <c r="P49" s="15">
        <v>36041</v>
      </c>
      <c r="Q49" s="35" t="s">
        <v>27</v>
      </c>
      <c r="R49" s="11" t="s">
        <v>189</v>
      </c>
      <c r="S49" s="17" t="s">
        <v>430</v>
      </c>
      <c r="T49" s="36">
        <v>43435</v>
      </c>
      <c r="U49" s="37"/>
    </row>
    <row r="50" spans="1:21" ht="38.25" x14ac:dyDescent="0.25">
      <c r="A50" s="11">
        <v>49</v>
      </c>
      <c r="B50" s="18" t="s">
        <v>14</v>
      </c>
      <c r="C50" s="11" t="s">
        <v>57</v>
      </c>
      <c r="D50" s="43" t="s">
        <v>352</v>
      </c>
      <c r="E50" s="44" t="s">
        <v>220</v>
      </c>
      <c r="F50" s="9" t="s">
        <v>431</v>
      </c>
      <c r="G50" s="9" t="s">
        <v>432</v>
      </c>
      <c r="H50" s="9" t="s">
        <v>433</v>
      </c>
      <c r="I50" s="45" t="s">
        <v>423</v>
      </c>
      <c r="J50" s="45" t="s">
        <v>412</v>
      </c>
      <c r="K50" s="19">
        <v>7260</v>
      </c>
      <c r="L50" s="46">
        <v>4200</v>
      </c>
      <c r="M50" s="19">
        <f t="shared" si="0"/>
        <v>3060</v>
      </c>
      <c r="N50" s="17" t="s">
        <v>45</v>
      </c>
      <c r="O50" s="17" t="s">
        <v>345</v>
      </c>
      <c r="P50" s="15">
        <v>30078</v>
      </c>
      <c r="Q50" s="35" t="s">
        <v>27</v>
      </c>
      <c r="R50" s="11" t="s">
        <v>189</v>
      </c>
      <c r="S50" s="17" t="s">
        <v>434</v>
      </c>
      <c r="T50" s="36">
        <v>43435</v>
      </c>
      <c r="U50" s="37"/>
    </row>
    <row r="51" spans="1:21" ht="38.25" x14ac:dyDescent="0.25">
      <c r="A51" s="11">
        <v>50</v>
      </c>
      <c r="B51" s="18" t="s">
        <v>14</v>
      </c>
      <c r="C51" s="11" t="s">
        <v>57</v>
      </c>
      <c r="D51" s="43" t="s">
        <v>374</v>
      </c>
      <c r="E51" s="44" t="s">
        <v>220</v>
      </c>
      <c r="F51" s="9" t="s">
        <v>435</v>
      </c>
      <c r="G51" s="9" t="s">
        <v>436</v>
      </c>
      <c r="H51" s="9" t="s">
        <v>437</v>
      </c>
      <c r="I51" s="45" t="s">
        <v>438</v>
      </c>
      <c r="J51" s="45" t="s">
        <v>292</v>
      </c>
      <c r="K51" s="19">
        <v>6500</v>
      </c>
      <c r="L51" s="46">
        <v>6300</v>
      </c>
      <c r="M51" s="19">
        <f t="shared" si="0"/>
        <v>200</v>
      </c>
      <c r="N51" s="17" t="s">
        <v>62</v>
      </c>
      <c r="O51" s="17" t="s">
        <v>113</v>
      </c>
      <c r="P51" s="15">
        <v>26724</v>
      </c>
      <c r="Q51" s="35" t="s">
        <v>27</v>
      </c>
      <c r="R51" s="11" t="s">
        <v>189</v>
      </c>
      <c r="S51" s="17" t="s">
        <v>439</v>
      </c>
      <c r="T51" s="36">
        <v>43435</v>
      </c>
      <c r="U51" s="37"/>
    </row>
    <row r="52" spans="1:21" ht="38.25" x14ac:dyDescent="0.25">
      <c r="A52" s="11">
        <v>51</v>
      </c>
      <c r="B52" s="18" t="s">
        <v>14</v>
      </c>
      <c r="C52" s="11" t="s">
        <v>57</v>
      </c>
      <c r="D52" s="43" t="s">
        <v>21</v>
      </c>
      <c r="E52" s="44" t="s">
        <v>220</v>
      </c>
      <c r="F52" s="9" t="s">
        <v>440</v>
      </c>
      <c r="G52" s="9" t="s">
        <v>441</v>
      </c>
      <c r="H52" s="9" t="s">
        <v>442</v>
      </c>
      <c r="I52" s="45" t="s">
        <v>313</v>
      </c>
      <c r="J52" s="45" t="s">
        <v>314</v>
      </c>
      <c r="K52" s="19">
        <v>5800</v>
      </c>
      <c r="L52" s="46">
        <v>3600</v>
      </c>
      <c r="M52" s="19">
        <f t="shared" si="0"/>
        <v>2200</v>
      </c>
      <c r="N52" s="17" t="s">
        <v>62</v>
      </c>
      <c r="O52" s="17" t="s">
        <v>98</v>
      </c>
      <c r="P52" s="15">
        <v>33211</v>
      </c>
      <c r="Q52" s="35" t="s">
        <v>316</v>
      </c>
      <c r="R52" s="11" t="s">
        <v>189</v>
      </c>
      <c r="S52" s="17" t="s">
        <v>443</v>
      </c>
      <c r="T52" s="36">
        <v>43435</v>
      </c>
      <c r="U52" s="37"/>
    </row>
    <row r="53" spans="1:21" ht="38.25" x14ac:dyDescent="0.25">
      <c r="A53" s="11">
        <v>52</v>
      </c>
      <c r="B53" s="18" t="s">
        <v>14</v>
      </c>
      <c r="C53" s="11" t="s">
        <v>57</v>
      </c>
      <c r="D53" s="43" t="s">
        <v>374</v>
      </c>
      <c r="E53" s="44" t="s">
        <v>220</v>
      </c>
      <c r="F53" s="9" t="s">
        <v>426</v>
      </c>
      <c r="G53" s="9" t="s">
        <v>444</v>
      </c>
      <c r="H53" s="9" t="s">
        <v>445</v>
      </c>
      <c r="I53" s="45" t="s">
        <v>446</v>
      </c>
      <c r="J53" s="45" t="s">
        <v>447</v>
      </c>
      <c r="K53" s="19">
        <v>5350</v>
      </c>
      <c r="L53" s="46">
        <v>5350</v>
      </c>
      <c r="M53" s="19">
        <f t="shared" si="0"/>
        <v>0</v>
      </c>
      <c r="N53" s="17" t="s">
        <v>62</v>
      </c>
      <c r="O53" s="17" t="s">
        <v>113</v>
      </c>
      <c r="P53" s="15">
        <v>29187</v>
      </c>
      <c r="Q53" s="35" t="s">
        <v>27</v>
      </c>
      <c r="R53" s="11" t="s">
        <v>189</v>
      </c>
      <c r="S53" s="17" t="s">
        <v>448</v>
      </c>
      <c r="T53" s="36">
        <v>43435</v>
      </c>
      <c r="U53" s="37"/>
    </row>
    <row r="54" spans="1:21" ht="38.25" x14ac:dyDescent="0.25">
      <c r="A54" s="11">
        <v>53</v>
      </c>
      <c r="B54" s="18" t="s">
        <v>14</v>
      </c>
      <c r="C54" s="11" t="s">
        <v>57</v>
      </c>
      <c r="D54" s="43" t="s">
        <v>374</v>
      </c>
      <c r="E54" s="44" t="s">
        <v>217</v>
      </c>
      <c r="F54" s="9" t="s">
        <v>449</v>
      </c>
      <c r="G54" s="9" t="s">
        <v>450</v>
      </c>
      <c r="H54" s="9" t="s">
        <v>451</v>
      </c>
      <c r="I54" s="45" t="s">
        <v>452</v>
      </c>
      <c r="J54" s="45" t="s">
        <v>453</v>
      </c>
      <c r="K54" s="19">
        <v>14000</v>
      </c>
      <c r="L54" s="46">
        <v>9000</v>
      </c>
      <c r="M54" s="19">
        <f t="shared" si="0"/>
        <v>5000</v>
      </c>
      <c r="N54" s="17" t="s">
        <v>62</v>
      </c>
      <c r="O54" s="17" t="s">
        <v>38</v>
      </c>
      <c r="P54" s="15">
        <v>36788</v>
      </c>
      <c r="Q54" s="35" t="s">
        <v>27</v>
      </c>
      <c r="R54" s="11" t="s">
        <v>189</v>
      </c>
      <c r="S54" s="17" t="s">
        <v>454</v>
      </c>
      <c r="T54" s="36">
        <v>43435</v>
      </c>
      <c r="U54" s="37"/>
    </row>
    <row r="55" spans="1:21" ht="38.25" x14ac:dyDescent="0.25">
      <c r="A55" s="11">
        <v>54</v>
      </c>
      <c r="B55" s="18" t="s">
        <v>14</v>
      </c>
      <c r="C55" s="11" t="s">
        <v>57</v>
      </c>
      <c r="D55" s="43" t="s">
        <v>114</v>
      </c>
      <c r="E55" s="44" t="s">
        <v>247</v>
      </c>
      <c r="F55" s="9" t="s">
        <v>455</v>
      </c>
      <c r="G55" s="9" t="s">
        <v>456</v>
      </c>
      <c r="H55" s="9" t="s">
        <v>457</v>
      </c>
      <c r="I55" s="45" t="s">
        <v>333</v>
      </c>
      <c r="J55" s="45" t="s">
        <v>458</v>
      </c>
      <c r="K55" s="19">
        <v>25500</v>
      </c>
      <c r="L55" s="46">
        <v>12820</v>
      </c>
      <c r="M55" s="19">
        <f t="shared" si="0"/>
        <v>12680</v>
      </c>
      <c r="N55" s="17" t="s">
        <v>45</v>
      </c>
      <c r="O55" s="17" t="s">
        <v>46</v>
      </c>
      <c r="P55" s="15">
        <v>33680</v>
      </c>
      <c r="Q55" s="35" t="s">
        <v>27</v>
      </c>
      <c r="R55" s="11" t="s">
        <v>189</v>
      </c>
      <c r="S55" s="17" t="s">
        <v>459</v>
      </c>
      <c r="T55" s="36">
        <v>43435</v>
      </c>
      <c r="U55" s="37"/>
    </row>
    <row r="56" spans="1:21" ht="38.25" x14ac:dyDescent="0.25">
      <c r="A56" s="11">
        <v>55</v>
      </c>
      <c r="B56" s="18" t="s">
        <v>14</v>
      </c>
      <c r="C56" s="11" t="s">
        <v>57</v>
      </c>
      <c r="D56" s="43" t="s">
        <v>352</v>
      </c>
      <c r="E56" s="44" t="s">
        <v>247</v>
      </c>
      <c r="F56" s="9" t="s">
        <v>460</v>
      </c>
      <c r="G56" s="9" t="s">
        <v>461</v>
      </c>
      <c r="H56" s="9" t="s">
        <v>462</v>
      </c>
      <c r="I56" s="45" t="s">
        <v>156</v>
      </c>
      <c r="J56" s="45" t="s">
        <v>463</v>
      </c>
      <c r="K56" s="19">
        <v>18000</v>
      </c>
      <c r="L56" s="46">
        <v>12000</v>
      </c>
      <c r="M56" s="19">
        <f t="shared" si="0"/>
        <v>6000</v>
      </c>
      <c r="N56" s="17" t="s">
        <v>62</v>
      </c>
      <c r="O56" s="17" t="s">
        <v>38</v>
      </c>
      <c r="P56" s="15">
        <v>36717</v>
      </c>
      <c r="Q56" s="35" t="s">
        <v>27</v>
      </c>
      <c r="R56" s="11" t="s">
        <v>189</v>
      </c>
      <c r="S56" s="17" t="s">
        <v>464</v>
      </c>
      <c r="T56" s="36">
        <v>43435</v>
      </c>
      <c r="U56" s="37"/>
    </row>
    <row r="57" spans="1:21" ht="38.25" x14ac:dyDescent="0.25">
      <c r="A57" s="11">
        <v>56</v>
      </c>
      <c r="B57" s="18" t="s">
        <v>14</v>
      </c>
      <c r="C57" s="11" t="s">
        <v>57</v>
      </c>
      <c r="D57" s="43" t="s">
        <v>21</v>
      </c>
      <c r="E57" s="44" t="s">
        <v>192</v>
      </c>
      <c r="F57" s="9" t="s">
        <v>465</v>
      </c>
      <c r="G57" s="9" t="s">
        <v>466</v>
      </c>
      <c r="H57" s="9" t="s">
        <v>467</v>
      </c>
      <c r="I57" s="45" t="s">
        <v>468</v>
      </c>
      <c r="J57" s="45" t="s">
        <v>300</v>
      </c>
      <c r="K57" s="19">
        <v>2400</v>
      </c>
      <c r="L57" s="46">
        <v>1750</v>
      </c>
      <c r="M57" s="19">
        <f t="shared" si="0"/>
        <v>650</v>
      </c>
      <c r="N57" s="17" t="s">
        <v>469</v>
      </c>
      <c r="O57" s="17" t="s">
        <v>93</v>
      </c>
      <c r="P57" s="15">
        <v>37141</v>
      </c>
      <c r="Q57" s="35" t="s">
        <v>27</v>
      </c>
      <c r="R57" s="11" t="s">
        <v>189</v>
      </c>
      <c r="S57" s="17" t="s">
        <v>470</v>
      </c>
      <c r="T57" s="36">
        <v>43435</v>
      </c>
      <c r="U57" s="37"/>
    </row>
    <row r="58" spans="1:21" ht="38.25" x14ac:dyDescent="0.25">
      <c r="A58" s="11">
        <v>57</v>
      </c>
      <c r="B58" s="18" t="s">
        <v>14</v>
      </c>
      <c r="C58" s="11" t="s">
        <v>57</v>
      </c>
      <c r="D58" s="43" t="s">
        <v>352</v>
      </c>
      <c r="E58" s="44" t="s">
        <v>217</v>
      </c>
      <c r="F58" s="9" t="s">
        <v>471</v>
      </c>
      <c r="G58" s="9" t="s">
        <v>472</v>
      </c>
      <c r="H58" s="9" t="s">
        <v>473</v>
      </c>
      <c r="I58" s="45" t="s">
        <v>474</v>
      </c>
      <c r="J58" s="45" t="s">
        <v>307</v>
      </c>
      <c r="K58" s="19">
        <v>18000</v>
      </c>
      <c r="L58" s="46">
        <v>9600</v>
      </c>
      <c r="M58" s="19">
        <f t="shared" si="0"/>
        <v>8400</v>
      </c>
      <c r="N58" s="17" t="s">
        <v>62</v>
      </c>
      <c r="O58" s="17" t="s">
        <v>38</v>
      </c>
      <c r="P58" s="15">
        <v>34624</v>
      </c>
      <c r="Q58" s="35" t="s">
        <v>27</v>
      </c>
      <c r="R58" s="11" t="s">
        <v>189</v>
      </c>
      <c r="S58" s="17" t="s">
        <v>475</v>
      </c>
      <c r="T58" s="36">
        <v>43435</v>
      </c>
      <c r="U58" s="37"/>
    </row>
    <row r="59" spans="1:21" ht="38.25" x14ac:dyDescent="0.25">
      <c r="A59" s="11">
        <v>58</v>
      </c>
      <c r="B59" s="18" t="s">
        <v>14</v>
      </c>
      <c r="C59" s="11" t="s">
        <v>57</v>
      </c>
      <c r="D59" s="43" t="s">
        <v>357</v>
      </c>
      <c r="E59" s="44" t="s">
        <v>247</v>
      </c>
      <c r="F59" s="9" t="s">
        <v>476</v>
      </c>
      <c r="G59" s="9" t="s">
        <v>477</v>
      </c>
      <c r="H59" s="9" t="s">
        <v>478</v>
      </c>
      <c r="I59" s="45" t="s">
        <v>479</v>
      </c>
      <c r="J59" s="45" t="s">
        <v>480</v>
      </c>
      <c r="K59" s="19">
        <v>27500</v>
      </c>
      <c r="L59" s="46">
        <v>17950</v>
      </c>
      <c r="M59" s="19">
        <f t="shared" si="0"/>
        <v>9550</v>
      </c>
      <c r="N59" s="17" t="s">
        <v>481</v>
      </c>
      <c r="O59" s="17" t="s">
        <v>482</v>
      </c>
      <c r="P59" s="15">
        <v>36634</v>
      </c>
      <c r="Q59" s="35" t="s">
        <v>27</v>
      </c>
      <c r="R59" s="11" t="s">
        <v>189</v>
      </c>
      <c r="S59" s="17" t="s">
        <v>483</v>
      </c>
      <c r="T59" s="36">
        <v>43435</v>
      </c>
      <c r="U59" s="37"/>
    </row>
    <row r="60" spans="1:21" ht="38.25" x14ac:dyDescent="0.25">
      <c r="A60" s="11">
        <v>59</v>
      </c>
      <c r="B60" s="18" t="s">
        <v>14</v>
      </c>
      <c r="C60" s="11" t="s">
        <v>57</v>
      </c>
      <c r="D60" s="43" t="s">
        <v>136</v>
      </c>
      <c r="E60" s="44" t="s">
        <v>247</v>
      </c>
      <c r="F60" s="9" t="s">
        <v>484</v>
      </c>
      <c r="G60" s="9" t="s">
        <v>485</v>
      </c>
      <c r="H60" s="9" t="s">
        <v>486</v>
      </c>
      <c r="I60" s="45" t="s">
        <v>487</v>
      </c>
      <c r="J60" s="45" t="s">
        <v>368</v>
      </c>
      <c r="K60" s="19">
        <v>14000</v>
      </c>
      <c r="L60" s="46">
        <v>14000</v>
      </c>
      <c r="M60" s="19">
        <f t="shared" si="0"/>
        <v>0</v>
      </c>
      <c r="N60" s="17" t="s">
        <v>62</v>
      </c>
      <c r="O60" s="17" t="s">
        <v>113</v>
      </c>
      <c r="P60" s="15">
        <v>34194</v>
      </c>
      <c r="Q60" s="35" t="s">
        <v>27</v>
      </c>
      <c r="R60" s="11" t="s">
        <v>189</v>
      </c>
      <c r="S60" s="17" t="s">
        <v>488</v>
      </c>
      <c r="T60" s="36">
        <v>43435</v>
      </c>
      <c r="U60" s="37"/>
    </row>
    <row r="61" spans="1:21" ht="38.25" x14ac:dyDescent="0.25">
      <c r="A61" s="11">
        <v>60</v>
      </c>
      <c r="B61" s="18" t="s">
        <v>14</v>
      </c>
      <c r="C61" s="11" t="s">
        <v>57</v>
      </c>
      <c r="D61" s="43" t="s">
        <v>374</v>
      </c>
      <c r="E61" s="44" t="s">
        <v>220</v>
      </c>
      <c r="F61" s="9" t="s">
        <v>489</v>
      </c>
      <c r="G61" s="9" t="s">
        <v>490</v>
      </c>
      <c r="H61" s="9" t="s">
        <v>491</v>
      </c>
      <c r="I61" s="45" t="s">
        <v>474</v>
      </c>
      <c r="J61" s="45" t="s">
        <v>264</v>
      </c>
      <c r="K61" s="19">
        <v>10000</v>
      </c>
      <c r="L61" s="46">
        <v>5235</v>
      </c>
      <c r="M61" s="19">
        <f t="shared" si="0"/>
        <v>4765</v>
      </c>
      <c r="N61" s="17" t="s">
        <v>45</v>
      </c>
      <c r="O61" s="17" t="s">
        <v>113</v>
      </c>
      <c r="P61" s="15">
        <v>34187</v>
      </c>
      <c r="Q61" s="35" t="s">
        <v>27</v>
      </c>
      <c r="R61" s="11" t="s">
        <v>189</v>
      </c>
      <c r="S61" s="17" t="s">
        <v>492</v>
      </c>
      <c r="T61" s="36">
        <v>43435</v>
      </c>
      <c r="U61" s="37"/>
    </row>
    <row r="62" spans="1:21" ht="38.25" x14ac:dyDescent="0.25">
      <c r="A62" s="11">
        <v>61</v>
      </c>
      <c r="B62" s="18" t="s">
        <v>14</v>
      </c>
      <c r="C62" s="11" t="s">
        <v>57</v>
      </c>
      <c r="D62" s="43" t="s">
        <v>204</v>
      </c>
      <c r="E62" s="44" t="s">
        <v>205</v>
      </c>
      <c r="F62" s="9" t="s">
        <v>493</v>
      </c>
      <c r="G62" s="9" t="s">
        <v>494</v>
      </c>
      <c r="H62" s="9" t="s">
        <v>495</v>
      </c>
      <c r="I62" s="45" t="s">
        <v>0</v>
      </c>
      <c r="J62" s="45" t="s">
        <v>496</v>
      </c>
      <c r="K62" s="19">
        <v>865</v>
      </c>
      <c r="L62" s="46">
        <v>865</v>
      </c>
      <c r="M62" s="19">
        <f t="shared" si="0"/>
        <v>0</v>
      </c>
      <c r="N62" s="17" t="s">
        <v>149</v>
      </c>
      <c r="O62" s="17" t="s">
        <v>90</v>
      </c>
      <c r="P62" s="15" t="s">
        <v>497</v>
      </c>
      <c r="Q62" s="35" t="s">
        <v>0</v>
      </c>
      <c r="R62" s="11" t="s">
        <v>200</v>
      </c>
      <c r="S62" s="17" t="s">
        <v>498</v>
      </c>
      <c r="T62" s="36">
        <v>43435</v>
      </c>
      <c r="U62" s="37"/>
    </row>
    <row r="63" spans="1:21" ht="38.25" x14ac:dyDescent="0.25">
      <c r="A63" s="11">
        <v>62</v>
      </c>
      <c r="B63" s="18" t="s">
        <v>14</v>
      </c>
      <c r="C63" s="11" t="s">
        <v>57</v>
      </c>
      <c r="D63" s="43" t="s">
        <v>499</v>
      </c>
      <c r="E63" s="44" t="s">
        <v>0</v>
      </c>
      <c r="F63" s="9" t="s">
        <v>500</v>
      </c>
      <c r="G63" s="9" t="s">
        <v>501</v>
      </c>
      <c r="H63" s="9" t="s">
        <v>502</v>
      </c>
      <c r="I63" s="45" t="s">
        <v>503</v>
      </c>
      <c r="J63" s="45" t="s">
        <v>504</v>
      </c>
      <c r="K63" s="19">
        <v>1769</v>
      </c>
      <c r="L63" s="46">
        <v>1769</v>
      </c>
      <c r="M63" s="19">
        <f t="shared" si="0"/>
        <v>0</v>
      </c>
      <c r="N63" s="17" t="s">
        <v>149</v>
      </c>
      <c r="O63" s="17" t="s">
        <v>150</v>
      </c>
      <c r="P63" s="15" t="s">
        <v>299</v>
      </c>
      <c r="Q63" s="35" t="s">
        <v>0</v>
      </c>
      <c r="R63" s="11" t="s">
        <v>200</v>
      </c>
      <c r="S63" s="8" t="s">
        <v>505</v>
      </c>
      <c r="T63" s="36">
        <v>43435</v>
      </c>
      <c r="U63" s="37"/>
    </row>
    <row r="64" spans="1:21" ht="38.25" x14ac:dyDescent="0.25">
      <c r="A64" s="11">
        <v>63</v>
      </c>
      <c r="B64" s="18" t="s">
        <v>14</v>
      </c>
      <c r="C64" s="11" t="s">
        <v>57</v>
      </c>
      <c r="D64" s="43" t="s">
        <v>506</v>
      </c>
      <c r="E64" s="44" t="s">
        <v>0</v>
      </c>
      <c r="F64" s="9" t="s">
        <v>507</v>
      </c>
      <c r="G64" s="9" t="s">
        <v>508</v>
      </c>
      <c r="H64" s="9" t="s">
        <v>509</v>
      </c>
      <c r="I64" s="45" t="s">
        <v>0</v>
      </c>
      <c r="J64" s="45" t="s">
        <v>510</v>
      </c>
      <c r="K64" s="19">
        <v>10800</v>
      </c>
      <c r="L64" s="46">
        <v>10800</v>
      </c>
      <c r="M64" s="19">
        <f t="shared" si="0"/>
        <v>0</v>
      </c>
      <c r="N64" s="17" t="s">
        <v>149</v>
      </c>
      <c r="O64" s="17" t="s">
        <v>113</v>
      </c>
      <c r="P64" s="15" t="s">
        <v>511</v>
      </c>
      <c r="Q64" s="35" t="s">
        <v>0</v>
      </c>
      <c r="R64" s="11" t="s">
        <v>200</v>
      </c>
      <c r="S64" s="8" t="s">
        <v>512</v>
      </c>
      <c r="T64" s="36">
        <v>43435</v>
      </c>
      <c r="U64" s="37"/>
    </row>
    <row r="65" spans="1:22" ht="38.25" x14ac:dyDescent="0.25">
      <c r="A65" s="11">
        <v>64</v>
      </c>
      <c r="B65" s="18" t="s">
        <v>14</v>
      </c>
      <c r="C65" s="11" t="s">
        <v>57</v>
      </c>
      <c r="D65" s="43" t="s">
        <v>204</v>
      </c>
      <c r="E65" s="44" t="s">
        <v>513</v>
      </c>
      <c r="F65" s="9" t="s">
        <v>514</v>
      </c>
      <c r="G65" s="9" t="s">
        <v>515</v>
      </c>
      <c r="H65" s="9" t="s">
        <v>516</v>
      </c>
      <c r="I65" s="45" t="s">
        <v>0</v>
      </c>
      <c r="J65" s="45" t="s">
        <v>228</v>
      </c>
      <c r="K65" s="19" t="s">
        <v>0</v>
      </c>
      <c r="L65" s="46" t="s">
        <v>0</v>
      </c>
      <c r="M65" s="19" t="s">
        <v>0</v>
      </c>
      <c r="N65" s="17" t="s">
        <v>149</v>
      </c>
      <c r="O65" s="17" t="s">
        <v>413</v>
      </c>
      <c r="P65" s="15" t="s">
        <v>497</v>
      </c>
      <c r="Q65" s="35" t="s">
        <v>0</v>
      </c>
      <c r="R65" s="11" t="s">
        <v>200</v>
      </c>
      <c r="S65" s="17" t="s">
        <v>517</v>
      </c>
      <c r="T65" s="36">
        <v>43435</v>
      </c>
      <c r="U65" s="37"/>
    </row>
    <row r="66" spans="1:22" ht="38.25" x14ac:dyDescent="0.25">
      <c r="A66" s="11">
        <v>65</v>
      </c>
      <c r="B66" s="18" t="s">
        <v>14</v>
      </c>
      <c r="C66" s="11" t="s">
        <v>57</v>
      </c>
      <c r="D66" s="47" t="s">
        <v>144</v>
      </c>
      <c r="E66" s="48" t="s">
        <v>0</v>
      </c>
      <c r="F66" s="10" t="s">
        <v>518</v>
      </c>
      <c r="G66" s="10" t="s">
        <v>519</v>
      </c>
      <c r="H66" s="9" t="s">
        <v>520</v>
      </c>
      <c r="I66" s="14" t="s">
        <v>0</v>
      </c>
      <c r="J66" s="14" t="s">
        <v>0</v>
      </c>
      <c r="K66" s="19" t="s">
        <v>0</v>
      </c>
      <c r="L66" s="46" t="s">
        <v>0</v>
      </c>
      <c r="M66" s="19" t="s">
        <v>0</v>
      </c>
      <c r="N66" s="11">
        <v>1</v>
      </c>
      <c r="O66" s="11" t="s">
        <v>413</v>
      </c>
      <c r="P66" s="15" t="s">
        <v>299</v>
      </c>
      <c r="Q66" s="35" t="s">
        <v>0</v>
      </c>
      <c r="R66" s="11" t="s">
        <v>200</v>
      </c>
      <c r="S66" s="17" t="s">
        <v>521</v>
      </c>
      <c r="T66" s="36">
        <v>43435</v>
      </c>
      <c r="U66" s="37"/>
    </row>
    <row r="67" spans="1:22" ht="38.25" x14ac:dyDescent="0.25">
      <c r="A67" s="11">
        <v>66</v>
      </c>
      <c r="B67" s="18" t="s">
        <v>14</v>
      </c>
      <c r="C67" s="11" t="s">
        <v>57</v>
      </c>
      <c r="D67" s="47" t="s">
        <v>196</v>
      </c>
      <c r="E67" s="48" t="s">
        <v>513</v>
      </c>
      <c r="F67" s="10" t="s">
        <v>522</v>
      </c>
      <c r="G67" s="10" t="s">
        <v>523</v>
      </c>
      <c r="H67" s="9" t="s">
        <v>524</v>
      </c>
      <c r="I67" s="14" t="s">
        <v>0</v>
      </c>
      <c r="J67" s="14">
        <v>25</v>
      </c>
      <c r="K67" s="19" t="s">
        <v>0</v>
      </c>
      <c r="L67" s="46" t="s">
        <v>0</v>
      </c>
      <c r="M67" s="19" t="s">
        <v>0</v>
      </c>
      <c r="N67" s="11">
        <v>1</v>
      </c>
      <c r="O67" s="11" t="s">
        <v>413</v>
      </c>
      <c r="P67" s="15">
        <v>29579</v>
      </c>
      <c r="Q67" s="35" t="s">
        <v>0</v>
      </c>
      <c r="R67" s="11" t="s">
        <v>200</v>
      </c>
      <c r="S67" s="17" t="s">
        <v>525</v>
      </c>
      <c r="T67" s="36">
        <v>43435</v>
      </c>
      <c r="U67" s="37"/>
    </row>
    <row r="68" spans="1:22" ht="38.25" x14ac:dyDescent="0.25">
      <c r="A68" s="11">
        <v>67</v>
      </c>
      <c r="B68" s="18" t="s">
        <v>14</v>
      </c>
      <c r="C68" s="11" t="s">
        <v>57</v>
      </c>
      <c r="D68" s="43" t="s">
        <v>526</v>
      </c>
      <c r="E68" s="44" t="s">
        <v>513</v>
      </c>
      <c r="F68" s="9" t="s">
        <v>527</v>
      </c>
      <c r="G68" s="9" t="s">
        <v>528</v>
      </c>
      <c r="H68" s="9" t="s">
        <v>529</v>
      </c>
      <c r="I68" s="45" t="s">
        <v>530</v>
      </c>
      <c r="J68" s="45" t="s">
        <v>531</v>
      </c>
      <c r="K68" s="19">
        <v>8200</v>
      </c>
      <c r="L68" s="46">
        <v>8200</v>
      </c>
      <c r="M68" s="19">
        <f t="shared" ref="M68:M122" si="1">K68-L68</f>
        <v>0</v>
      </c>
      <c r="N68" s="17" t="s">
        <v>149</v>
      </c>
      <c r="O68" s="17" t="s">
        <v>113</v>
      </c>
      <c r="P68" s="15">
        <v>32323</v>
      </c>
      <c r="Q68" s="35" t="s">
        <v>0</v>
      </c>
      <c r="R68" s="11" t="s">
        <v>200</v>
      </c>
      <c r="S68" s="17" t="s">
        <v>532</v>
      </c>
      <c r="T68" s="36">
        <v>43435</v>
      </c>
      <c r="U68" s="37"/>
    </row>
    <row r="69" spans="1:22" ht="38.25" x14ac:dyDescent="0.25">
      <c r="A69" s="11">
        <v>68</v>
      </c>
      <c r="B69" s="18" t="s">
        <v>14</v>
      </c>
      <c r="C69" s="11" t="s">
        <v>57</v>
      </c>
      <c r="D69" s="43" t="s">
        <v>526</v>
      </c>
      <c r="E69" s="44" t="s">
        <v>513</v>
      </c>
      <c r="F69" s="9" t="s">
        <v>527</v>
      </c>
      <c r="G69" s="9" t="s">
        <v>533</v>
      </c>
      <c r="H69" s="9" t="s">
        <v>534</v>
      </c>
      <c r="I69" s="45" t="s">
        <v>530</v>
      </c>
      <c r="J69" s="45" t="s">
        <v>531</v>
      </c>
      <c r="K69" s="19">
        <v>8200</v>
      </c>
      <c r="L69" s="46">
        <v>8200</v>
      </c>
      <c r="M69" s="19">
        <f t="shared" si="1"/>
        <v>0</v>
      </c>
      <c r="N69" s="17" t="s">
        <v>149</v>
      </c>
      <c r="O69" s="17" t="s">
        <v>113</v>
      </c>
      <c r="P69" s="15">
        <v>32458</v>
      </c>
      <c r="Q69" s="35" t="s">
        <v>0</v>
      </c>
      <c r="R69" s="11" t="s">
        <v>200</v>
      </c>
      <c r="S69" s="17" t="s">
        <v>535</v>
      </c>
      <c r="T69" s="36">
        <v>43435</v>
      </c>
      <c r="U69" s="37"/>
    </row>
    <row r="70" spans="1:22" ht="38.25" x14ac:dyDescent="0.25">
      <c r="A70" s="11">
        <v>69</v>
      </c>
      <c r="B70" s="18" t="s">
        <v>14</v>
      </c>
      <c r="C70" s="11" t="s">
        <v>57</v>
      </c>
      <c r="D70" s="43" t="s">
        <v>526</v>
      </c>
      <c r="E70" s="44" t="s">
        <v>513</v>
      </c>
      <c r="F70" s="9" t="s">
        <v>527</v>
      </c>
      <c r="G70" s="9" t="s">
        <v>536</v>
      </c>
      <c r="H70" s="9" t="s">
        <v>537</v>
      </c>
      <c r="I70" s="45" t="s">
        <v>530</v>
      </c>
      <c r="J70" s="45" t="s">
        <v>531</v>
      </c>
      <c r="K70" s="19">
        <v>8200</v>
      </c>
      <c r="L70" s="46">
        <v>8200</v>
      </c>
      <c r="M70" s="19">
        <f t="shared" si="1"/>
        <v>0</v>
      </c>
      <c r="N70" s="17" t="s">
        <v>149</v>
      </c>
      <c r="O70" s="17" t="s">
        <v>113</v>
      </c>
      <c r="P70" s="15">
        <v>33030</v>
      </c>
      <c r="Q70" s="35" t="s">
        <v>0</v>
      </c>
      <c r="R70" s="11" t="s">
        <v>200</v>
      </c>
      <c r="S70" s="17" t="s">
        <v>538</v>
      </c>
      <c r="T70" s="36">
        <v>43435</v>
      </c>
      <c r="U70" s="37"/>
    </row>
    <row r="71" spans="1:22" ht="38.25" x14ac:dyDescent="0.25">
      <c r="A71" s="11">
        <v>70</v>
      </c>
      <c r="B71" s="18" t="s">
        <v>14</v>
      </c>
      <c r="C71" s="11" t="s">
        <v>57</v>
      </c>
      <c r="D71" s="43" t="s">
        <v>539</v>
      </c>
      <c r="E71" s="44" t="s">
        <v>0</v>
      </c>
      <c r="F71" s="9" t="s">
        <v>540</v>
      </c>
      <c r="G71" s="9" t="s">
        <v>541</v>
      </c>
      <c r="H71" s="9" t="s">
        <v>542</v>
      </c>
      <c r="I71" s="45" t="s">
        <v>543</v>
      </c>
      <c r="J71" s="45" t="s">
        <v>544</v>
      </c>
      <c r="K71" s="19">
        <v>8580</v>
      </c>
      <c r="L71" s="46">
        <v>8580</v>
      </c>
      <c r="M71" s="19">
        <f t="shared" si="1"/>
        <v>0</v>
      </c>
      <c r="N71" s="17" t="s">
        <v>149</v>
      </c>
      <c r="O71" s="17" t="s">
        <v>38</v>
      </c>
      <c r="P71" s="15" t="s">
        <v>545</v>
      </c>
      <c r="Q71" s="35" t="s">
        <v>0</v>
      </c>
      <c r="R71" s="11" t="s">
        <v>200</v>
      </c>
      <c r="S71" s="17" t="s">
        <v>546</v>
      </c>
      <c r="T71" s="36">
        <v>43435</v>
      </c>
      <c r="U71" s="37"/>
    </row>
    <row r="72" spans="1:22" ht="38.25" x14ac:dyDescent="0.25">
      <c r="A72" s="11">
        <v>71</v>
      </c>
      <c r="B72" s="18" t="s">
        <v>14</v>
      </c>
      <c r="C72" s="11" t="s">
        <v>57</v>
      </c>
      <c r="D72" s="43" t="s">
        <v>526</v>
      </c>
      <c r="E72" s="44" t="s">
        <v>205</v>
      </c>
      <c r="F72" s="9" t="s">
        <v>547</v>
      </c>
      <c r="G72" s="9" t="s">
        <v>548</v>
      </c>
      <c r="H72" s="9" t="s">
        <v>549</v>
      </c>
      <c r="I72" s="45" t="s">
        <v>550</v>
      </c>
      <c r="J72" s="45" t="s">
        <v>496</v>
      </c>
      <c r="K72" s="19">
        <v>865</v>
      </c>
      <c r="L72" s="46">
        <v>865</v>
      </c>
      <c r="M72" s="19">
        <f t="shared" si="1"/>
        <v>0</v>
      </c>
      <c r="N72" s="17" t="s">
        <v>149</v>
      </c>
      <c r="O72" s="17" t="s">
        <v>90</v>
      </c>
      <c r="P72" s="15" t="s">
        <v>497</v>
      </c>
      <c r="Q72" s="35" t="s">
        <v>0</v>
      </c>
      <c r="R72" s="11" t="s">
        <v>200</v>
      </c>
      <c r="S72" s="17" t="s">
        <v>551</v>
      </c>
      <c r="T72" s="36">
        <v>43435</v>
      </c>
      <c r="U72" s="37"/>
    </row>
    <row r="73" spans="1:22" ht="38.25" x14ac:dyDescent="0.25">
      <c r="A73" s="11">
        <v>72</v>
      </c>
      <c r="B73" s="18" t="s">
        <v>14</v>
      </c>
      <c r="C73" s="11" t="s">
        <v>57</v>
      </c>
      <c r="D73" s="43" t="s">
        <v>526</v>
      </c>
      <c r="E73" s="44" t="s">
        <v>205</v>
      </c>
      <c r="F73" s="9" t="s">
        <v>547</v>
      </c>
      <c r="G73" s="9" t="s">
        <v>552</v>
      </c>
      <c r="H73" s="9" t="s">
        <v>553</v>
      </c>
      <c r="I73" s="45" t="s">
        <v>550</v>
      </c>
      <c r="J73" s="45" t="s">
        <v>496</v>
      </c>
      <c r="K73" s="19">
        <v>865</v>
      </c>
      <c r="L73" s="46">
        <v>865</v>
      </c>
      <c r="M73" s="19">
        <f t="shared" si="1"/>
        <v>0</v>
      </c>
      <c r="N73" s="17" t="s">
        <v>149</v>
      </c>
      <c r="O73" s="17" t="s">
        <v>90</v>
      </c>
      <c r="P73" s="15" t="s">
        <v>497</v>
      </c>
      <c r="Q73" s="35" t="s">
        <v>0</v>
      </c>
      <c r="R73" s="11" t="s">
        <v>200</v>
      </c>
      <c r="S73" s="17" t="s">
        <v>554</v>
      </c>
      <c r="T73" s="36">
        <v>43435</v>
      </c>
      <c r="U73" s="37"/>
    </row>
    <row r="74" spans="1:22" ht="38.25" x14ac:dyDescent="0.25">
      <c r="A74" s="11">
        <v>73</v>
      </c>
      <c r="B74" s="18" t="s">
        <v>14</v>
      </c>
      <c r="C74" s="11" t="s">
        <v>57</v>
      </c>
      <c r="D74" s="43" t="s">
        <v>526</v>
      </c>
      <c r="E74" s="44" t="s">
        <v>205</v>
      </c>
      <c r="F74" s="9" t="s">
        <v>555</v>
      </c>
      <c r="G74" s="9" t="s">
        <v>556</v>
      </c>
      <c r="H74" s="9" t="s">
        <v>557</v>
      </c>
      <c r="I74" s="45" t="s">
        <v>558</v>
      </c>
      <c r="J74" s="45" t="s">
        <v>559</v>
      </c>
      <c r="K74" s="19">
        <v>1290</v>
      </c>
      <c r="L74" s="46">
        <v>1290</v>
      </c>
      <c r="M74" s="19">
        <f t="shared" si="1"/>
        <v>0</v>
      </c>
      <c r="N74" s="17" t="s">
        <v>149</v>
      </c>
      <c r="O74" s="17" t="s">
        <v>560</v>
      </c>
      <c r="P74" s="15" t="s">
        <v>561</v>
      </c>
      <c r="Q74" s="35" t="s">
        <v>0</v>
      </c>
      <c r="R74" s="11" t="s">
        <v>200</v>
      </c>
      <c r="S74" s="17" t="s">
        <v>562</v>
      </c>
      <c r="T74" s="36">
        <v>43435</v>
      </c>
      <c r="U74" s="37"/>
    </row>
    <row r="75" spans="1:22" ht="38.25" x14ac:dyDescent="0.25">
      <c r="A75" s="11">
        <v>74</v>
      </c>
      <c r="B75" s="18" t="s">
        <v>14</v>
      </c>
      <c r="C75" s="11" t="s">
        <v>57</v>
      </c>
      <c r="D75" s="43" t="s">
        <v>526</v>
      </c>
      <c r="E75" s="44" t="s">
        <v>205</v>
      </c>
      <c r="F75" s="9" t="s">
        <v>547</v>
      </c>
      <c r="G75" s="9" t="s">
        <v>563</v>
      </c>
      <c r="H75" s="9" t="s">
        <v>564</v>
      </c>
      <c r="I75" s="45" t="s">
        <v>550</v>
      </c>
      <c r="J75" s="45" t="s">
        <v>496</v>
      </c>
      <c r="K75" s="19" t="s">
        <v>0</v>
      </c>
      <c r="L75" s="46" t="s">
        <v>0</v>
      </c>
      <c r="M75" s="19" t="s">
        <v>0</v>
      </c>
      <c r="N75" s="17" t="s">
        <v>149</v>
      </c>
      <c r="O75" s="17" t="s">
        <v>90</v>
      </c>
      <c r="P75" s="15" t="s">
        <v>497</v>
      </c>
      <c r="Q75" s="35" t="s">
        <v>0</v>
      </c>
      <c r="R75" s="11" t="s">
        <v>200</v>
      </c>
      <c r="S75" s="17" t="s">
        <v>565</v>
      </c>
      <c r="T75" s="36">
        <v>43435</v>
      </c>
      <c r="U75" s="37"/>
    </row>
    <row r="76" spans="1:22" ht="38.25" x14ac:dyDescent="0.25">
      <c r="A76" s="11">
        <v>75</v>
      </c>
      <c r="B76" s="18" t="s">
        <v>14</v>
      </c>
      <c r="C76" s="11" t="s">
        <v>57</v>
      </c>
      <c r="D76" s="43" t="s">
        <v>566</v>
      </c>
      <c r="E76" s="44" t="s">
        <v>0</v>
      </c>
      <c r="F76" s="9" t="s">
        <v>567</v>
      </c>
      <c r="G76" s="9" t="s">
        <v>568</v>
      </c>
      <c r="H76" s="9" t="s">
        <v>569</v>
      </c>
      <c r="I76" s="45" t="s">
        <v>570</v>
      </c>
      <c r="J76" s="45" t="s">
        <v>571</v>
      </c>
      <c r="K76" s="19">
        <v>14700</v>
      </c>
      <c r="L76" s="46">
        <v>14700</v>
      </c>
      <c r="M76" s="19">
        <f t="shared" si="1"/>
        <v>0</v>
      </c>
      <c r="N76" s="17" t="s">
        <v>149</v>
      </c>
      <c r="O76" s="17" t="s">
        <v>38</v>
      </c>
      <c r="P76" s="15" t="s">
        <v>511</v>
      </c>
      <c r="Q76" s="35" t="s">
        <v>0</v>
      </c>
      <c r="R76" s="11" t="s">
        <v>200</v>
      </c>
      <c r="S76" s="17" t="s">
        <v>572</v>
      </c>
      <c r="T76" s="36">
        <v>43435</v>
      </c>
      <c r="U76" s="37"/>
    </row>
    <row r="77" spans="1:22" ht="25.5" x14ac:dyDescent="0.25">
      <c r="A77" s="11">
        <v>76</v>
      </c>
      <c r="B77" s="18" t="s">
        <v>14</v>
      </c>
      <c r="C77" s="11" t="s">
        <v>14</v>
      </c>
      <c r="D77" s="9" t="s">
        <v>15</v>
      </c>
      <c r="E77" s="34" t="s">
        <v>202</v>
      </c>
      <c r="F77" s="16" t="s">
        <v>573</v>
      </c>
      <c r="G77" s="16" t="s">
        <v>574</v>
      </c>
      <c r="H77" s="16" t="s">
        <v>575</v>
      </c>
      <c r="I77" s="17" t="s">
        <v>576</v>
      </c>
      <c r="J77" s="17" t="s">
        <v>577</v>
      </c>
      <c r="K77" s="19">
        <v>1605</v>
      </c>
      <c r="L77" s="19">
        <v>1245</v>
      </c>
      <c r="M77" s="19">
        <f t="shared" si="1"/>
        <v>360</v>
      </c>
      <c r="N77" s="17" t="s">
        <v>26</v>
      </c>
      <c r="O77" s="17" t="s">
        <v>50</v>
      </c>
      <c r="P77" s="15">
        <v>35284</v>
      </c>
      <c r="Q77" s="35" t="s">
        <v>20</v>
      </c>
      <c r="R77" s="11" t="s">
        <v>189</v>
      </c>
      <c r="S77" s="17" t="s">
        <v>578</v>
      </c>
      <c r="T77" s="36">
        <v>43437</v>
      </c>
      <c r="U77" s="37"/>
    </row>
    <row r="78" spans="1:22" ht="25.5" x14ac:dyDescent="0.25">
      <c r="A78" s="11">
        <v>77</v>
      </c>
      <c r="B78" s="18" t="s">
        <v>14</v>
      </c>
      <c r="C78" s="11" t="s">
        <v>14</v>
      </c>
      <c r="D78" s="9" t="s">
        <v>21</v>
      </c>
      <c r="E78" s="34" t="s">
        <v>192</v>
      </c>
      <c r="F78" s="16" t="s">
        <v>42</v>
      </c>
      <c r="G78" s="16" t="s">
        <v>43</v>
      </c>
      <c r="H78" s="16" t="s">
        <v>44</v>
      </c>
      <c r="I78" s="17" t="s">
        <v>25</v>
      </c>
      <c r="J78" s="17" t="s">
        <v>178</v>
      </c>
      <c r="K78" s="19">
        <v>2185</v>
      </c>
      <c r="L78" s="19">
        <v>1406</v>
      </c>
      <c r="M78" s="19">
        <f t="shared" si="1"/>
        <v>779</v>
      </c>
      <c r="N78" s="17" t="s">
        <v>45</v>
      </c>
      <c r="O78" s="17" t="s">
        <v>46</v>
      </c>
      <c r="P78" s="15">
        <v>42713</v>
      </c>
      <c r="Q78" s="35" t="s">
        <v>27</v>
      </c>
      <c r="R78" s="11" t="s">
        <v>189</v>
      </c>
      <c r="S78" s="17" t="s">
        <v>579</v>
      </c>
      <c r="T78" s="36">
        <v>43443</v>
      </c>
      <c r="U78" s="37"/>
    </row>
    <row r="79" spans="1:22" s="7" customFormat="1" ht="25.5" x14ac:dyDescent="0.25">
      <c r="A79" s="1">
        <v>78</v>
      </c>
      <c r="B79" s="2" t="s">
        <v>14</v>
      </c>
      <c r="C79" s="1" t="s">
        <v>580</v>
      </c>
      <c r="D79" s="4" t="s">
        <v>581</v>
      </c>
      <c r="E79" s="8" t="s">
        <v>513</v>
      </c>
      <c r="F79" s="3" t="s">
        <v>582</v>
      </c>
      <c r="G79" s="3" t="s">
        <v>583</v>
      </c>
      <c r="H79" s="4" t="s">
        <v>584</v>
      </c>
      <c r="I79" s="1">
        <v>4480</v>
      </c>
      <c r="J79" s="1">
        <v>74</v>
      </c>
      <c r="K79" s="6">
        <v>9000</v>
      </c>
      <c r="L79" s="6">
        <v>9000</v>
      </c>
      <c r="M79" s="6">
        <f t="shared" si="1"/>
        <v>0</v>
      </c>
      <c r="N79" s="1">
        <v>1</v>
      </c>
      <c r="O79" s="1" t="s">
        <v>585</v>
      </c>
      <c r="P79" s="22" t="s">
        <v>586</v>
      </c>
      <c r="Q79" s="5" t="s">
        <v>0</v>
      </c>
      <c r="R79" s="1" t="s">
        <v>200</v>
      </c>
      <c r="S79" s="8" t="s">
        <v>587</v>
      </c>
      <c r="T79" s="49">
        <v>43451</v>
      </c>
      <c r="U79" s="50"/>
      <c r="V79" s="21"/>
    </row>
    <row r="80" spans="1:22" ht="38.25" x14ac:dyDescent="0.25">
      <c r="A80" s="11">
        <v>79</v>
      </c>
      <c r="B80" s="18" t="s">
        <v>14</v>
      </c>
      <c r="C80" s="11" t="s">
        <v>57</v>
      </c>
      <c r="D80" s="9" t="s">
        <v>588</v>
      </c>
      <c r="E80" s="17" t="s">
        <v>291</v>
      </c>
      <c r="F80" s="9" t="s">
        <v>109</v>
      </c>
      <c r="G80" s="9" t="s">
        <v>110</v>
      </c>
      <c r="H80" s="9" t="s">
        <v>111</v>
      </c>
      <c r="I80" s="17" t="s">
        <v>112</v>
      </c>
      <c r="J80" s="17" t="s">
        <v>368</v>
      </c>
      <c r="K80" s="19">
        <v>3500</v>
      </c>
      <c r="L80" s="19">
        <v>2790</v>
      </c>
      <c r="M80" s="19">
        <f t="shared" si="1"/>
        <v>710</v>
      </c>
      <c r="N80" s="17" t="s">
        <v>62</v>
      </c>
      <c r="O80" s="17" t="s">
        <v>113</v>
      </c>
      <c r="P80" s="15">
        <v>42012</v>
      </c>
      <c r="Q80" s="35" t="s">
        <v>27</v>
      </c>
      <c r="R80" s="11" t="s">
        <v>189</v>
      </c>
      <c r="S80" s="17" t="s">
        <v>589</v>
      </c>
      <c r="T80" s="36">
        <v>43464</v>
      </c>
      <c r="U80" s="37"/>
    </row>
    <row r="81" spans="1:21" ht="25.5" x14ac:dyDescent="0.25">
      <c r="A81" s="11">
        <v>80</v>
      </c>
      <c r="B81" s="18" t="s">
        <v>14</v>
      </c>
      <c r="C81" s="11" t="s">
        <v>14</v>
      </c>
      <c r="D81" s="9" t="s">
        <v>15</v>
      </c>
      <c r="E81" s="17" t="s">
        <v>202</v>
      </c>
      <c r="F81" s="9" t="s">
        <v>39</v>
      </c>
      <c r="G81" s="10" t="s">
        <v>40</v>
      </c>
      <c r="H81" s="9" t="s">
        <v>41</v>
      </c>
      <c r="I81" s="11">
        <v>1998</v>
      </c>
      <c r="J81" s="11">
        <v>108</v>
      </c>
      <c r="K81" s="19">
        <v>1895</v>
      </c>
      <c r="L81" s="19">
        <v>1405</v>
      </c>
      <c r="M81" s="19">
        <f t="shared" si="1"/>
        <v>490</v>
      </c>
      <c r="N81" s="11">
        <v>5</v>
      </c>
      <c r="O81" s="11" t="s">
        <v>19</v>
      </c>
      <c r="P81" s="15">
        <v>38611</v>
      </c>
      <c r="Q81" s="35" t="s">
        <v>20</v>
      </c>
      <c r="R81" s="11" t="s">
        <v>189</v>
      </c>
      <c r="S81" s="17" t="s">
        <v>590</v>
      </c>
      <c r="T81" s="36">
        <v>43466</v>
      </c>
      <c r="U81" s="37"/>
    </row>
    <row r="82" spans="1:21" ht="25.5" x14ac:dyDescent="0.25">
      <c r="A82" s="11">
        <v>81</v>
      </c>
      <c r="B82" s="18" t="s">
        <v>14</v>
      </c>
      <c r="C82" s="11" t="s">
        <v>14</v>
      </c>
      <c r="D82" s="9" t="s">
        <v>15</v>
      </c>
      <c r="E82" s="17" t="s">
        <v>187</v>
      </c>
      <c r="F82" s="10" t="s">
        <v>591</v>
      </c>
      <c r="G82" s="10" t="s">
        <v>592</v>
      </c>
      <c r="H82" s="9" t="s">
        <v>593</v>
      </c>
      <c r="I82" s="11">
        <v>1690</v>
      </c>
      <c r="J82" s="11">
        <v>60</v>
      </c>
      <c r="K82" s="19">
        <v>1610</v>
      </c>
      <c r="L82" s="19">
        <v>1285</v>
      </c>
      <c r="M82" s="19">
        <f t="shared" si="1"/>
        <v>325</v>
      </c>
      <c r="N82" s="11">
        <v>4</v>
      </c>
      <c r="O82" s="11" t="s">
        <v>98</v>
      </c>
      <c r="P82" s="15">
        <v>39483</v>
      </c>
      <c r="Q82" s="35" t="s">
        <v>20</v>
      </c>
      <c r="R82" s="11" t="s">
        <v>189</v>
      </c>
      <c r="S82" s="17" t="s">
        <v>594</v>
      </c>
      <c r="T82" s="36">
        <v>43466</v>
      </c>
      <c r="U82" s="37"/>
    </row>
    <row r="83" spans="1:21" ht="25.5" x14ac:dyDescent="0.25">
      <c r="A83" s="11">
        <v>82</v>
      </c>
      <c r="B83" s="18" t="s">
        <v>14</v>
      </c>
      <c r="C83" s="11" t="s">
        <v>14</v>
      </c>
      <c r="D83" s="9" t="s">
        <v>21</v>
      </c>
      <c r="E83" s="17" t="s">
        <v>291</v>
      </c>
      <c r="F83" s="10" t="s">
        <v>595</v>
      </c>
      <c r="G83" s="10" t="s">
        <v>596</v>
      </c>
      <c r="H83" s="9" t="s">
        <v>597</v>
      </c>
      <c r="I83" s="11">
        <v>2500</v>
      </c>
      <c r="J83" s="11">
        <v>75</v>
      </c>
      <c r="K83" s="19">
        <v>2500</v>
      </c>
      <c r="L83" s="19">
        <v>1500</v>
      </c>
      <c r="M83" s="19">
        <f t="shared" si="1"/>
        <v>1000</v>
      </c>
      <c r="N83" s="11">
        <v>2</v>
      </c>
      <c r="O83" s="11" t="s">
        <v>98</v>
      </c>
      <c r="P83" s="15">
        <v>33049</v>
      </c>
      <c r="Q83" s="35" t="s">
        <v>20</v>
      </c>
      <c r="R83" s="11" t="s">
        <v>189</v>
      </c>
      <c r="S83" s="17" t="s">
        <v>598</v>
      </c>
      <c r="T83" s="36">
        <v>43466</v>
      </c>
      <c r="U83" s="37"/>
    </row>
    <row r="84" spans="1:21" ht="38.25" x14ac:dyDescent="0.25">
      <c r="A84" s="11">
        <v>83</v>
      </c>
      <c r="B84" s="18" t="s">
        <v>14</v>
      </c>
      <c r="C84" s="11" t="s">
        <v>57</v>
      </c>
      <c r="D84" s="9" t="s">
        <v>599</v>
      </c>
      <c r="E84" s="17" t="s">
        <v>266</v>
      </c>
      <c r="F84" s="10" t="s">
        <v>600</v>
      </c>
      <c r="G84" s="10" t="s">
        <v>601</v>
      </c>
      <c r="H84" s="9" t="s">
        <v>602</v>
      </c>
      <c r="I84" s="11">
        <v>3972</v>
      </c>
      <c r="J84" s="11">
        <v>63</v>
      </c>
      <c r="K84" s="19">
        <v>7490</v>
      </c>
      <c r="L84" s="19">
        <v>5370</v>
      </c>
      <c r="M84" s="19">
        <f t="shared" si="1"/>
        <v>2120</v>
      </c>
      <c r="N84" s="11">
        <v>3</v>
      </c>
      <c r="O84" s="11" t="s">
        <v>113</v>
      </c>
      <c r="P84" s="15">
        <v>34221</v>
      </c>
      <c r="Q84" s="35" t="s">
        <v>27</v>
      </c>
      <c r="R84" s="11" t="s">
        <v>189</v>
      </c>
      <c r="S84" s="17" t="s">
        <v>603</v>
      </c>
      <c r="T84" s="36">
        <v>43466</v>
      </c>
      <c r="U84" s="37"/>
    </row>
    <row r="85" spans="1:21" ht="38.25" x14ac:dyDescent="0.25">
      <c r="A85" s="11">
        <v>84</v>
      </c>
      <c r="B85" s="18" t="s">
        <v>14</v>
      </c>
      <c r="C85" s="11" t="s">
        <v>57</v>
      </c>
      <c r="D85" s="9" t="s">
        <v>15</v>
      </c>
      <c r="E85" s="17" t="s">
        <v>202</v>
      </c>
      <c r="F85" s="10" t="s">
        <v>604</v>
      </c>
      <c r="G85" s="10" t="s">
        <v>605</v>
      </c>
      <c r="H85" s="9" t="s">
        <v>606</v>
      </c>
      <c r="I85" s="11">
        <v>1900</v>
      </c>
      <c r="J85" s="11">
        <v>64</v>
      </c>
      <c r="K85" s="19">
        <v>2420</v>
      </c>
      <c r="L85" s="19">
        <v>1730</v>
      </c>
      <c r="M85" s="19">
        <f t="shared" si="1"/>
        <v>690</v>
      </c>
      <c r="N85" s="11">
        <v>9</v>
      </c>
      <c r="O85" s="11" t="s">
        <v>607</v>
      </c>
      <c r="P85" s="15">
        <v>31103</v>
      </c>
      <c r="Q85" s="35" t="s">
        <v>20</v>
      </c>
      <c r="R85" s="11" t="s">
        <v>189</v>
      </c>
      <c r="S85" s="8" t="s">
        <v>608</v>
      </c>
      <c r="T85" s="36">
        <v>43466</v>
      </c>
      <c r="U85" s="37"/>
    </row>
    <row r="86" spans="1:21" ht="38.25" x14ac:dyDescent="0.25">
      <c r="A86" s="11">
        <v>85</v>
      </c>
      <c r="B86" s="18" t="s">
        <v>14</v>
      </c>
      <c r="C86" s="11" t="s">
        <v>57</v>
      </c>
      <c r="D86" s="9" t="s">
        <v>15</v>
      </c>
      <c r="E86" s="17" t="s">
        <v>187</v>
      </c>
      <c r="F86" s="10" t="s">
        <v>609</v>
      </c>
      <c r="G86" s="10" t="s">
        <v>610</v>
      </c>
      <c r="H86" s="9" t="s">
        <v>611</v>
      </c>
      <c r="I86" s="11">
        <v>2445</v>
      </c>
      <c r="J86" s="11">
        <v>53</v>
      </c>
      <c r="K86" s="19">
        <v>2690</v>
      </c>
      <c r="L86" s="19">
        <v>1870</v>
      </c>
      <c r="M86" s="19">
        <f t="shared" si="1"/>
        <v>820</v>
      </c>
      <c r="N86" s="11">
        <v>7</v>
      </c>
      <c r="O86" s="11" t="s">
        <v>98</v>
      </c>
      <c r="P86" s="15">
        <v>31413</v>
      </c>
      <c r="Q86" s="35" t="s">
        <v>20</v>
      </c>
      <c r="R86" s="11" t="s">
        <v>189</v>
      </c>
      <c r="S86" s="8" t="s">
        <v>612</v>
      </c>
      <c r="T86" s="36">
        <v>43466</v>
      </c>
      <c r="U86" s="37"/>
    </row>
    <row r="87" spans="1:21" ht="25.5" x14ac:dyDescent="0.25">
      <c r="A87" s="11">
        <v>86</v>
      </c>
      <c r="B87" s="18" t="s">
        <v>14</v>
      </c>
      <c r="C87" s="11" t="s">
        <v>580</v>
      </c>
      <c r="D87" s="9" t="s">
        <v>15</v>
      </c>
      <c r="E87" s="17" t="s">
        <v>613</v>
      </c>
      <c r="F87" s="10" t="s">
        <v>573</v>
      </c>
      <c r="G87" s="10" t="s">
        <v>614</v>
      </c>
      <c r="H87" s="9" t="s">
        <v>615</v>
      </c>
      <c r="I87" s="11">
        <v>1597</v>
      </c>
      <c r="J87" s="11">
        <v>66</v>
      </c>
      <c r="K87" s="19">
        <v>1685</v>
      </c>
      <c r="L87" s="19">
        <v>1306</v>
      </c>
      <c r="M87" s="19">
        <f t="shared" si="1"/>
        <v>379</v>
      </c>
      <c r="N87" s="11">
        <v>5</v>
      </c>
      <c r="O87" s="11" t="s">
        <v>19</v>
      </c>
      <c r="P87" s="15">
        <v>35710</v>
      </c>
      <c r="Q87" s="35" t="s">
        <v>20</v>
      </c>
      <c r="R87" s="11" t="s">
        <v>189</v>
      </c>
      <c r="S87" s="8" t="s">
        <v>616</v>
      </c>
      <c r="T87" s="36">
        <v>43468</v>
      </c>
      <c r="U87" s="37"/>
    </row>
    <row r="88" spans="1:21" ht="63.75" x14ac:dyDescent="0.25">
      <c r="A88" s="11">
        <v>87</v>
      </c>
      <c r="B88" s="11" t="s">
        <v>191</v>
      </c>
      <c r="C88" s="11" t="s">
        <v>191</v>
      </c>
      <c r="D88" s="10" t="s">
        <v>21</v>
      </c>
      <c r="E88" s="11" t="s">
        <v>291</v>
      </c>
      <c r="F88" s="10" t="s">
        <v>617</v>
      </c>
      <c r="G88" s="10" t="s">
        <v>618</v>
      </c>
      <c r="H88" s="9" t="s">
        <v>619</v>
      </c>
      <c r="I88" s="11">
        <v>2445</v>
      </c>
      <c r="J88" s="11">
        <v>56</v>
      </c>
      <c r="K88" s="19">
        <v>2720</v>
      </c>
      <c r="L88" s="19">
        <v>1720</v>
      </c>
      <c r="M88" s="19">
        <f t="shared" si="1"/>
        <v>1000</v>
      </c>
      <c r="N88" s="11">
        <v>2</v>
      </c>
      <c r="O88" s="11" t="s">
        <v>46</v>
      </c>
      <c r="P88" s="15">
        <v>38237</v>
      </c>
      <c r="Q88" s="35" t="s">
        <v>20</v>
      </c>
      <c r="R88" s="11" t="s">
        <v>189</v>
      </c>
      <c r="S88" s="8" t="s">
        <v>620</v>
      </c>
      <c r="T88" s="36">
        <v>43469</v>
      </c>
      <c r="U88" s="37"/>
    </row>
    <row r="89" spans="1:21" ht="38.25" x14ac:dyDescent="0.25">
      <c r="A89" s="11">
        <v>88</v>
      </c>
      <c r="B89" s="18" t="s">
        <v>14</v>
      </c>
      <c r="C89" s="11" t="s">
        <v>57</v>
      </c>
      <c r="D89" s="10" t="s">
        <v>136</v>
      </c>
      <c r="E89" s="11" t="s">
        <v>247</v>
      </c>
      <c r="F89" s="10" t="s">
        <v>137</v>
      </c>
      <c r="G89" s="10" t="s">
        <v>138</v>
      </c>
      <c r="H89" s="9" t="s">
        <v>139</v>
      </c>
      <c r="I89" s="11">
        <v>6700</v>
      </c>
      <c r="J89" s="11">
        <v>172</v>
      </c>
      <c r="K89" s="19">
        <v>16000</v>
      </c>
      <c r="L89" s="19">
        <v>9176</v>
      </c>
      <c r="M89" s="19">
        <f t="shared" si="1"/>
        <v>6824</v>
      </c>
      <c r="N89" s="11">
        <v>2</v>
      </c>
      <c r="O89" s="11" t="s">
        <v>46</v>
      </c>
      <c r="P89" s="15">
        <v>42740</v>
      </c>
      <c r="Q89" s="35" t="s">
        <v>27</v>
      </c>
      <c r="R89" s="11" t="s">
        <v>189</v>
      </c>
      <c r="S89" s="17" t="s">
        <v>621</v>
      </c>
      <c r="T89" s="36">
        <v>43469</v>
      </c>
      <c r="U89" s="37"/>
    </row>
    <row r="90" spans="1:21" ht="51" x14ac:dyDescent="0.25">
      <c r="A90" s="11">
        <v>89</v>
      </c>
      <c r="B90" s="18" t="s">
        <v>14</v>
      </c>
      <c r="C90" s="11" t="s">
        <v>191</v>
      </c>
      <c r="D90" s="10" t="s">
        <v>21</v>
      </c>
      <c r="E90" s="11" t="s">
        <v>291</v>
      </c>
      <c r="F90" s="10" t="s">
        <v>617</v>
      </c>
      <c r="G90" s="10" t="s">
        <v>622</v>
      </c>
      <c r="H90" s="9" t="s">
        <v>623</v>
      </c>
      <c r="I90" s="11">
        <v>2445</v>
      </c>
      <c r="J90" s="11">
        <v>56</v>
      </c>
      <c r="K90" s="19">
        <v>2720</v>
      </c>
      <c r="L90" s="19">
        <v>1720</v>
      </c>
      <c r="M90" s="19">
        <f t="shared" si="1"/>
        <v>1000</v>
      </c>
      <c r="N90" s="11">
        <v>2</v>
      </c>
      <c r="O90" s="11" t="s">
        <v>50</v>
      </c>
      <c r="P90" s="15">
        <v>38510</v>
      </c>
      <c r="Q90" s="35" t="s">
        <v>20</v>
      </c>
      <c r="R90" s="11" t="s">
        <v>189</v>
      </c>
      <c r="S90" s="17" t="s">
        <v>624</v>
      </c>
      <c r="T90" s="36">
        <v>43472</v>
      </c>
      <c r="U90" s="37"/>
    </row>
    <row r="91" spans="1:21" ht="25.5" x14ac:dyDescent="0.25">
      <c r="A91" s="11">
        <v>90</v>
      </c>
      <c r="B91" s="18" t="s">
        <v>14</v>
      </c>
      <c r="C91" s="11" t="s">
        <v>14</v>
      </c>
      <c r="D91" s="9" t="s">
        <v>15</v>
      </c>
      <c r="E91" s="17" t="s">
        <v>202</v>
      </c>
      <c r="F91" s="9" t="s">
        <v>625</v>
      </c>
      <c r="G91" s="9" t="s">
        <v>626</v>
      </c>
      <c r="H91" s="9" t="s">
        <v>627</v>
      </c>
      <c r="I91" s="17" t="s">
        <v>628</v>
      </c>
      <c r="J91" s="17" t="s">
        <v>178</v>
      </c>
      <c r="K91" s="19">
        <v>1475</v>
      </c>
      <c r="L91" s="19">
        <v>950</v>
      </c>
      <c r="M91" s="19">
        <f t="shared" si="1"/>
        <v>525</v>
      </c>
      <c r="N91" s="17" t="s">
        <v>26</v>
      </c>
      <c r="O91" s="17" t="s">
        <v>413</v>
      </c>
      <c r="P91" s="15">
        <v>33592</v>
      </c>
      <c r="Q91" s="35" t="s">
        <v>20</v>
      </c>
      <c r="R91" s="11" t="s">
        <v>189</v>
      </c>
      <c r="S91" s="17" t="s">
        <v>629</v>
      </c>
      <c r="T91" s="36">
        <v>43472</v>
      </c>
      <c r="U91" s="37"/>
    </row>
    <row r="92" spans="1:21" ht="25.5" x14ac:dyDescent="0.25">
      <c r="A92" s="11">
        <v>91</v>
      </c>
      <c r="B92" s="18" t="s">
        <v>14</v>
      </c>
      <c r="C92" s="11" t="s">
        <v>14</v>
      </c>
      <c r="D92" s="9" t="s">
        <v>21</v>
      </c>
      <c r="E92" s="17" t="s">
        <v>291</v>
      </c>
      <c r="F92" s="9" t="s">
        <v>630</v>
      </c>
      <c r="G92" s="9" t="s">
        <v>631</v>
      </c>
      <c r="H92" s="9" t="s">
        <v>632</v>
      </c>
      <c r="I92" s="17" t="s">
        <v>633</v>
      </c>
      <c r="J92" s="17" t="s">
        <v>634</v>
      </c>
      <c r="K92" s="19">
        <v>2570</v>
      </c>
      <c r="L92" s="19">
        <v>1720</v>
      </c>
      <c r="M92" s="19">
        <f t="shared" si="1"/>
        <v>850</v>
      </c>
      <c r="N92" s="17" t="s">
        <v>62</v>
      </c>
      <c r="O92" s="17" t="s">
        <v>50</v>
      </c>
      <c r="P92" s="15">
        <v>38239</v>
      </c>
      <c r="Q92" s="35" t="s">
        <v>20</v>
      </c>
      <c r="R92" s="11" t="s">
        <v>189</v>
      </c>
      <c r="S92" s="17" t="s">
        <v>635</v>
      </c>
      <c r="T92" s="36">
        <v>43473</v>
      </c>
      <c r="U92" s="37"/>
    </row>
    <row r="93" spans="1:21" ht="25.5" x14ac:dyDescent="0.25">
      <c r="A93" s="11">
        <v>92</v>
      </c>
      <c r="B93" s="18" t="s">
        <v>14</v>
      </c>
      <c r="C93" s="11" t="s">
        <v>14</v>
      </c>
      <c r="D93" s="9" t="s">
        <v>15</v>
      </c>
      <c r="E93" s="17" t="s">
        <v>613</v>
      </c>
      <c r="F93" s="9" t="s">
        <v>636</v>
      </c>
      <c r="G93" s="9" t="s">
        <v>637</v>
      </c>
      <c r="H93" s="9" t="s">
        <v>638</v>
      </c>
      <c r="I93" s="17" t="s">
        <v>639</v>
      </c>
      <c r="J93" s="17" t="s">
        <v>412</v>
      </c>
      <c r="K93" s="19">
        <v>2800</v>
      </c>
      <c r="L93" s="19">
        <v>2020</v>
      </c>
      <c r="M93" s="19">
        <f t="shared" si="1"/>
        <v>780</v>
      </c>
      <c r="N93" s="17" t="s">
        <v>37</v>
      </c>
      <c r="O93" s="17" t="s">
        <v>46</v>
      </c>
      <c r="P93" s="15">
        <v>33015</v>
      </c>
      <c r="Q93" s="35" t="s">
        <v>27</v>
      </c>
      <c r="R93" s="11" t="s">
        <v>189</v>
      </c>
      <c r="S93" s="17" t="s">
        <v>640</v>
      </c>
      <c r="T93" s="36">
        <v>43477</v>
      </c>
      <c r="U93" s="37"/>
    </row>
    <row r="94" spans="1:21" ht="38.25" x14ac:dyDescent="0.25">
      <c r="A94" s="11">
        <v>93</v>
      </c>
      <c r="B94" s="18" t="s">
        <v>14</v>
      </c>
      <c r="C94" s="11" t="s">
        <v>57</v>
      </c>
      <c r="D94" s="9" t="s">
        <v>15</v>
      </c>
      <c r="E94" s="17" t="s">
        <v>187</v>
      </c>
      <c r="F94" s="9" t="s">
        <v>94</v>
      </c>
      <c r="G94" s="9" t="s">
        <v>106</v>
      </c>
      <c r="H94" s="9" t="s">
        <v>107</v>
      </c>
      <c r="I94" s="17" t="s">
        <v>108</v>
      </c>
      <c r="J94" s="17" t="s">
        <v>531</v>
      </c>
      <c r="K94" s="19">
        <v>2810</v>
      </c>
      <c r="L94" s="19">
        <v>2070</v>
      </c>
      <c r="M94" s="19">
        <f t="shared" si="1"/>
        <v>740</v>
      </c>
      <c r="N94" s="17" t="s">
        <v>26</v>
      </c>
      <c r="O94" s="17" t="s">
        <v>19</v>
      </c>
      <c r="P94" s="15">
        <v>37607</v>
      </c>
      <c r="Q94" s="35" t="s">
        <v>27</v>
      </c>
      <c r="R94" s="11" t="s">
        <v>189</v>
      </c>
      <c r="S94" s="17" t="s">
        <v>641</v>
      </c>
      <c r="T94" s="36">
        <v>43486</v>
      </c>
      <c r="U94" s="37"/>
    </row>
    <row r="95" spans="1:21" ht="38.25" x14ac:dyDescent="0.25">
      <c r="A95" s="11">
        <v>94</v>
      </c>
      <c r="B95" s="18" t="s">
        <v>14</v>
      </c>
      <c r="C95" s="11" t="s">
        <v>151</v>
      </c>
      <c r="D95" s="9" t="s">
        <v>152</v>
      </c>
      <c r="E95" s="34" t="s">
        <v>247</v>
      </c>
      <c r="F95" s="16" t="s">
        <v>153</v>
      </c>
      <c r="G95" s="16" t="s">
        <v>154</v>
      </c>
      <c r="H95" s="16" t="s">
        <v>155</v>
      </c>
      <c r="I95" s="17" t="s">
        <v>156</v>
      </c>
      <c r="J95" s="17" t="s">
        <v>642</v>
      </c>
      <c r="K95" s="19">
        <v>14000</v>
      </c>
      <c r="L95" s="19">
        <v>7050</v>
      </c>
      <c r="M95" s="19">
        <f t="shared" si="1"/>
        <v>6950</v>
      </c>
      <c r="N95" s="17" t="s">
        <v>62</v>
      </c>
      <c r="O95" s="17" t="s">
        <v>113</v>
      </c>
      <c r="P95" s="15">
        <v>39485</v>
      </c>
      <c r="Q95" s="35" t="s">
        <v>27</v>
      </c>
      <c r="R95" s="11" t="s">
        <v>189</v>
      </c>
      <c r="S95" s="51" t="s">
        <v>643</v>
      </c>
      <c r="T95" s="36">
        <v>43508</v>
      </c>
      <c r="U95" s="37"/>
    </row>
    <row r="96" spans="1:21" ht="25.5" x14ac:dyDescent="0.25">
      <c r="A96" s="11">
        <v>95</v>
      </c>
      <c r="B96" s="18" t="s">
        <v>14</v>
      </c>
      <c r="C96" s="11" t="s">
        <v>157</v>
      </c>
      <c r="D96" s="10" t="s">
        <v>158</v>
      </c>
      <c r="E96" s="11" t="s">
        <v>644</v>
      </c>
      <c r="F96" s="10" t="s">
        <v>159</v>
      </c>
      <c r="G96" s="10" t="s">
        <v>160</v>
      </c>
      <c r="H96" s="9" t="s">
        <v>161</v>
      </c>
      <c r="I96" s="11">
        <v>2799</v>
      </c>
      <c r="J96" s="11">
        <v>116</v>
      </c>
      <c r="K96" s="19">
        <v>4675</v>
      </c>
      <c r="L96" s="19">
        <v>2600</v>
      </c>
      <c r="M96" s="19">
        <f t="shared" si="1"/>
        <v>2075</v>
      </c>
      <c r="N96" s="11">
        <v>23</v>
      </c>
      <c r="O96" s="11" t="s">
        <v>46</v>
      </c>
      <c r="P96" s="15">
        <v>38590</v>
      </c>
      <c r="Q96" s="35" t="s">
        <v>27</v>
      </c>
      <c r="R96" s="11" t="s">
        <v>189</v>
      </c>
      <c r="S96" s="17" t="s">
        <v>645</v>
      </c>
      <c r="T96" s="36">
        <v>43511</v>
      </c>
      <c r="U96" s="37"/>
    </row>
    <row r="97" spans="1:21" ht="38.25" x14ac:dyDescent="0.25">
      <c r="A97" s="11">
        <v>96</v>
      </c>
      <c r="B97" s="18" t="s">
        <v>14</v>
      </c>
      <c r="C97" s="11" t="s">
        <v>57</v>
      </c>
      <c r="D97" s="9" t="s">
        <v>144</v>
      </c>
      <c r="E97" s="17" t="s">
        <v>0</v>
      </c>
      <c r="F97" s="9" t="s">
        <v>145</v>
      </c>
      <c r="G97" s="9" t="s">
        <v>146</v>
      </c>
      <c r="H97" s="9" t="s">
        <v>147</v>
      </c>
      <c r="I97" s="17" t="s">
        <v>148</v>
      </c>
      <c r="J97" s="17" t="s">
        <v>544</v>
      </c>
      <c r="K97" s="19">
        <v>9620</v>
      </c>
      <c r="L97" s="19">
        <v>9620</v>
      </c>
      <c r="M97" s="19">
        <f t="shared" si="1"/>
        <v>0</v>
      </c>
      <c r="N97" s="17" t="s">
        <v>149</v>
      </c>
      <c r="O97" s="17" t="s">
        <v>150</v>
      </c>
      <c r="P97" s="15">
        <v>42787</v>
      </c>
      <c r="Q97" s="35" t="s">
        <v>0</v>
      </c>
      <c r="R97" s="11" t="s">
        <v>200</v>
      </c>
      <c r="S97" s="17" t="s">
        <v>646</v>
      </c>
      <c r="T97" s="36">
        <v>43517</v>
      </c>
      <c r="U97" s="37"/>
    </row>
    <row r="98" spans="1:21" ht="38.25" x14ac:dyDescent="0.25">
      <c r="A98" s="11">
        <v>97</v>
      </c>
      <c r="B98" s="18" t="s">
        <v>14</v>
      </c>
      <c r="C98" s="11" t="s">
        <v>162</v>
      </c>
      <c r="D98" s="9" t="s">
        <v>15</v>
      </c>
      <c r="E98" s="17" t="s">
        <v>613</v>
      </c>
      <c r="F98" s="9" t="s">
        <v>163</v>
      </c>
      <c r="G98" s="9" t="s">
        <v>164</v>
      </c>
      <c r="H98" s="9" t="s">
        <v>165</v>
      </c>
      <c r="I98" s="17" t="s">
        <v>166</v>
      </c>
      <c r="J98" s="17" t="s">
        <v>292</v>
      </c>
      <c r="K98" s="19">
        <v>3500</v>
      </c>
      <c r="L98" s="19">
        <v>2186</v>
      </c>
      <c r="M98" s="19">
        <f t="shared" si="1"/>
        <v>1314</v>
      </c>
      <c r="N98" s="17" t="s">
        <v>37</v>
      </c>
      <c r="O98" s="17" t="s">
        <v>38</v>
      </c>
      <c r="P98" s="15">
        <v>39198</v>
      </c>
      <c r="Q98" s="35" t="s">
        <v>27</v>
      </c>
      <c r="R98" s="11" t="s">
        <v>189</v>
      </c>
      <c r="S98" s="17" t="s">
        <v>647</v>
      </c>
      <c r="T98" s="36">
        <v>43523</v>
      </c>
      <c r="U98" s="37"/>
    </row>
    <row r="99" spans="1:21" ht="38.25" x14ac:dyDescent="0.25">
      <c r="A99" s="11">
        <v>98</v>
      </c>
      <c r="B99" s="18" t="s">
        <v>14</v>
      </c>
      <c r="C99" s="11" t="s">
        <v>14</v>
      </c>
      <c r="D99" s="9" t="s">
        <v>648</v>
      </c>
      <c r="E99" s="17" t="s">
        <v>247</v>
      </c>
      <c r="F99" s="9" t="s">
        <v>303</v>
      </c>
      <c r="G99" s="9" t="s">
        <v>649</v>
      </c>
      <c r="H99" s="9" t="s">
        <v>650</v>
      </c>
      <c r="I99" s="17" t="s">
        <v>651</v>
      </c>
      <c r="J99" s="17" t="s">
        <v>652</v>
      </c>
      <c r="K99" s="19">
        <v>16000</v>
      </c>
      <c r="L99" s="19">
        <v>10000</v>
      </c>
      <c r="M99" s="19">
        <f t="shared" si="1"/>
        <v>6000</v>
      </c>
      <c r="N99" s="17" t="s">
        <v>469</v>
      </c>
      <c r="O99" s="17" t="s">
        <v>653</v>
      </c>
      <c r="P99" s="15">
        <v>32805</v>
      </c>
      <c r="Q99" s="35" t="s">
        <v>27</v>
      </c>
      <c r="R99" s="11" t="s">
        <v>189</v>
      </c>
      <c r="S99" s="17" t="s">
        <v>654</v>
      </c>
      <c r="T99" s="36">
        <v>43532</v>
      </c>
      <c r="U99" s="37"/>
    </row>
    <row r="100" spans="1:21" ht="38.25" x14ac:dyDescent="0.25">
      <c r="A100" s="11">
        <v>99</v>
      </c>
      <c r="B100" s="18" t="s">
        <v>14</v>
      </c>
      <c r="C100" s="11" t="s">
        <v>57</v>
      </c>
      <c r="D100" s="9" t="s">
        <v>588</v>
      </c>
      <c r="E100" s="17" t="s">
        <v>192</v>
      </c>
      <c r="F100" s="9" t="s">
        <v>69</v>
      </c>
      <c r="G100" s="9" t="s">
        <v>70</v>
      </c>
      <c r="H100" s="9" t="s">
        <v>71</v>
      </c>
      <c r="I100" s="17" t="s">
        <v>72</v>
      </c>
      <c r="J100" s="17" t="s">
        <v>655</v>
      </c>
      <c r="K100" s="19">
        <v>3500</v>
      </c>
      <c r="L100" s="19">
        <v>1640</v>
      </c>
      <c r="M100" s="19">
        <f t="shared" si="1"/>
        <v>1860</v>
      </c>
      <c r="N100" s="17" t="s">
        <v>62</v>
      </c>
      <c r="O100" s="17" t="s">
        <v>46</v>
      </c>
      <c r="P100" s="15">
        <v>37293</v>
      </c>
      <c r="Q100" s="35" t="s">
        <v>27</v>
      </c>
      <c r="R100" s="11" t="s">
        <v>189</v>
      </c>
      <c r="S100" s="17" t="s">
        <v>656</v>
      </c>
      <c r="T100" s="36">
        <v>43535</v>
      </c>
      <c r="U100" s="37"/>
    </row>
    <row r="101" spans="1:21" ht="38.25" x14ac:dyDescent="0.25">
      <c r="A101" s="11">
        <v>100</v>
      </c>
      <c r="B101" s="18" t="s">
        <v>14</v>
      </c>
      <c r="C101" s="11" t="s">
        <v>57</v>
      </c>
      <c r="D101" s="9" t="s">
        <v>114</v>
      </c>
      <c r="E101" s="17" t="s">
        <v>247</v>
      </c>
      <c r="F101" s="9" t="s">
        <v>115</v>
      </c>
      <c r="G101" s="9" t="s">
        <v>116</v>
      </c>
      <c r="H101" s="9" t="s">
        <v>117</v>
      </c>
      <c r="I101" s="17" t="s">
        <v>118</v>
      </c>
      <c r="J101" s="17" t="s">
        <v>657</v>
      </c>
      <c r="K101" s="19">
        <v>19500</v>
      </c>
      <c r="L101" s="19">
        <v>12220</v>
      </c>
      <c r="M101" s="19">
        <f t="shared" si="1"/>
        <v>7280</v>
      </c>
      <c r="N101" s="17" t="s">
        <v>45</v>
      </c>
      <c r="O101" s="17" t="s">
        <v>46</v>
      </c>
      <c r="P101" s="15">
        <v>42375</v>
      </c>
      <c r="Q101" s="35" t="s">
        <v>27</v>
      </c>
      <c r="R101" s="11" t="s">
        <v>189</v>
      </c>
      <c r="S101" s="17" t="s">
        <v>658</v>
      </c>
      <c r="T101" s="36">
        <v>43536</v>
      </c>
      <c r="U101" s="37"/>
    </row>
    <row r="102" spans="1:21" ht="38.25" x14ac:dyDescent="0.25">
      <c r="A102" s="11">
        <v>101</v>
      </c>
      <c r="B102" s="18" t="s">
        <v>14</v>
      </c>
      <c r="C102" s="11" t="s">
        <v>57</v>
      </c>
      <c r="D102" s="9" t="s">
        <v>114</v>
      </c>
      <c r="E102" s="17" t="s">
        <v>247</v>
      </c>
      <c r="F102" s="9" t="s">
        <v>115</v>
      </c>
      <c r="G102" s="9" t="s">
        <v>119</v>
      </c>
      <c r="H102" s="9" t="s">
        <v>120</v>
      </c>
      <c r="I102" s="17" t="s">
        <v>118</v>
      </c>
      <c r="J102" s="17" t="s">
        <v>657</v>
      </c>
      <c r="K102" s="19">
        <v>19500</v>
      </c>
      <c r="L102" s="19">
        <v>12220</v>
      </c>
      <c r="M102" s="19">
        <f t="shared" si="1"/>
        <v>7280</v>
      </c>
      <c r="N102" s="17" t="s">
        <v>45</v>
      </c>
      <c r="O102" s="17" t="s">
        <v>46</v>
      </c>
      <c r="P102" s="15">
        <v>42352</v>
      </c>
      <c r="Q102" s="35" t="s">
        <v>27</v>
      </c>
      <c r="R102" s="11" t="s">
        <v>189</v>
      </c>
      <c r="S102" s="17" t="s">
        <v>659</v>
      </c>
      <c r="T102" s="36">
        <v>43536</v>
      </c>
      <c r="U102" s="37"/>
    </row>
    <row r="103" spans="1:21" ht="38.25" x14ac:dyDescent="0.25">
      <c r="A103" s="11">
        <v>102</v>
      </c>
      <c r="B103" s="18" t="s">
        <v>14</v>
      </c>
      <c r="C103" s="11" t="s">
        <v>57</v>
      </c>
      <c r="D103" s="9" t="s">
        <v>114</v>
      </c>
      <c r="E103" s="17" t="s">
        <v>247</v>
      </c>
      <c r="F103" s="9" t="s">
        <v>121</v>
      </c>
      <c r="G103" s="9" t="s">
        <v>122</v>
      </c>
      <c r="H103" s="9" t="s">
        <v>123</v>
      </c>
      <c r="I103" s="17" t="s">
        <v>118</v>
      </c>
      <c r="J103" s="17" t="s">
        <v>660</v>
      </c>
      <c r="K103" s="19">
        <v>27000</v>
      </c>
      <c r="L103" s="19">
        <v>14195</v>
      </c>
      <c r="M103" s="19">
        <f t="shared" si="1"/>
        <v>12805</v>
      </c>
      <c r="N103" s="17" t="s">
        <v>45</v>
      </c>
      <c r="O103" s="17" t="s">
        <v>46</v>
      </c>
      <c r="P103" s="15">
        <v>42352</v>
      </c>
      <c r="Q103" s="35" t="s">
        <v>27</v>
      </c>
      <c r="R103" s="11" t="s">
        <v>189</v>
      </c>
      <c r="S103" s="17" t="s">
        <v>661</v>
      </c>
      <c r="T103" s="36">
        <v>43536</v>
      </c>
      <c r="U103" s="37"/>
    </row>
    <row r="104" spans="1:21" ht="38.25" x14ac:dyDescent="0.25">
      <c r="A104" s="11">
        <v>103</v>
      </c>
      <c r="B104" s="18" t="s">
        <v>14</v>
      </c>
      <c r="C104" s="11" t="s">
        <v>57</v>
      </c>
      <c r="D104" s="9" t="s">
        <v>114</v>
      </c>
      <c r="E104" s="17" t="s">
        <v>247</v>
      </c>
      <c r="F104" s="9" t="s">
        <v>115</v>
      </c>
      <c r="G104" s="9" t="s">
        <v>124</v>
      </c>
      <c r="H104" s="9" t="s">
        <v>125</v>
      </c>
      <c r="I104" s="17" t="s">
        <v>118</v>
      </c>
      <c r="J104" s="17" t="s">
        <v>657</v>
      </c>
      <c r="K104" s="19">
        <v>19500</v>
      </c>
      <c r="L104" s="19">
        <v>12220</v>
      </c>
      <c r="M104" s="19">
        <f t="shared" si="1"/>
        <v>7280</v>
      </c>
      <c r="N104" s="17" t="s">
        <v>45</v>
      </c>
      <c r="O104" s="17" t="s">
        <v>46</v>
      </c>
      <c r="P104" s="15">
        <v>42375</v>
      </c>
      <c r="Q104" s="35" t="s">
        <v>27</v>
      </c>
      <c r="R104" s="11" t="s">
        <v>189</v>
      </c>
      <c r="S104" s="17" t="s">
        <v>662</v>
      </c>
      <c r="T104" s="36">
        <v>43536</v>
      </c>
      <c r="U104" s="37"/>
    </row>
    <row r="105" spans="1:21" ht="38.25" x14ac:dyDescent="0.25">
      <c r="A105" s="11">
        <v>104</v>
      </c>
      <c r="B105" s="18" t="s">
        <v>14</v>
      </c>
      <c r="C105" s="11" t="s">
        <v>57</v>
      </c>
      <c r="D105" s="9" t="s">
        <v>114</v>
      </c>
      <c r="E105" s="17" t="s">
        <v>247</v>
      </c>
      <c r="F105" s="9" t="s">
        <v>115</v>
      </c>
      <c r="G105" s="9" t="s">
        <v>126</v>
      </c>
      <c r="H105" s="9" t="s">
        <v>127</v>
      </c>
      <c r="I105" s="17" t="s">
        <v>118</v>
      </c>
      <c r="J105" s="17" t="s">
        <v>657</v>
      </c>
      <c r="K105" s="19">
        <v>19500</v>
      </c>
      <c r="L105" s="19">
        <v>11670</v>
      </c>
      <c r="M105" s="19">
        <f t="shared" si="1"/>
        <v>7830</v>
      </c>
      <c r="N105" s="17" t="s">
        <v>45</v>
      </c>
      <c r="O105" s="17" t="s">
        <v>46</v>
      </c>
      <c r="P105" s="15">
        <v>42375</v>
      </c>
      <c r="Q105" s="35" t="s">
        <v>27</v>
      </c>
      <c r="R105" s="11" t="s">
        <v>189</v>
      </c>
      <c r="S105" s="17" t="s">
        <v>663</v>
      </c>
      <c r="T105" s="36">
        <v>43536</v>
      </c>
      <c r="U105" s="37"/>
    </row>
    <row r="106" spans="1:21" ht="38.25" x14ac:dyDescent="0.25">
      <c r="A106" s="11">
        <v>105</v>
      </c>
      <c r="B106" s="18" t="s">
        <v>14</v>
      </c>
      <c r="C106" s="11" t="s">
        <v>14</v>
      </c>
      <c r="D106" s="9" t="s">
        <v>169</v>
      </c>
      <c r="E106" s="17" t="s">
        <v>266</v>
      </c>
      <c r="F106" s="9" t="s">
        <v>664</v>
      </c>
      <c r="G106" s="9" t="s">
        <v>170</v>
      </c>
      <c r="H106" s="9" t="s">
        <v>171</v>
      </c>
      <c r="I106" s="17" t="s">
        <v>172</v>
      </c>
      <c r="J106" s="17" t="s">
        <v>283</v>
      </c>
      <c r="K106" s="19">
        <v>11990</v>
      </c>
      <c r="L106" s="19">
        <v>7310</v>
      </c>
      <c r="M106" s="19">
        <f t="shared" si="1"/>
        <v>4680</v>
      </c>
      <c r="N106" s="17" t="s">
        <v>45</v>
      </c>
      <c r="O106" s="17" t="s">
        <v>46</v>
      </c>
      <c r="P106" s="15">
        <v>43173</v>
      </c>
      <c r="Q106" s="35" t="s">
        <v>27</v>
      </c>
      <c r="R106" s="11" t="s">
        <v>189</v>
      </c>
      <c r="S106" s="17" t="s">
        <v>665</v>
      </c>
      <c r="T106" s="36">
        <v>43537</v>
      </c>
      <c r="U106" s="37"/>
    </row>
    <row r="107" spans="1:21" ht="25.5" x14ac:dyDescent="0.25">
      <c r="A107" s="11">
        <v>106</v>
      </c>
      <c r="B107" s="18" t="s">
        <v>14</v>
      </c>
      <c r="C107" s="11" t="s">
        <v>14</v>
      </c>
      <c r="D107" s="9" t="s">
        <v>21</v>
      </c>
      <c r="E107" s="17" t="s">
        <v>192</v>
      </c>
      <c r="F107" s="9" t="s">
        <v>22</v>
      </c>
      <c r="G107" s="9" t="s">
        <v>23</v>
      </c>
      <c r="H107" s="9" t="s">
        <v>24</v>
      </c>
      <c r="I107" s="17" t="s">
        <v>25</v>
      </c>
      <c r="J107" s="17" t="s">
        <v>178</v>
      </c>
      <c r="K107" s="19">
        <v>2170</v>
      </c>
      <c r="L107" s="19">
        <v>1497</v>
      </c>
      <c r="M107" s="19">
        <f t="shared" si="1"/>
        <v>673</v>
      </c>
      <c r="N107" s="17" t="s">
        <v>26</v>
      </c>
      <c r="O107" s="17" t="s">
        <v>19</v>
      </c>
      <c r="P107" s="15">
        <v>39886</v>
      </c>
      <c r="Q107" s="35" t="s">
        <v>27</v>
      </c>
      <c r="R107" s="11" t="s">
        <v>189</v>
      </c>
      <c r="S107" s="17" t="s">
        <v>666</v>
      </c>
      <c r="T107" s="36">
        <v>43538</v>
      </c>
      <c r="U107" s="37"/>
    </row>
    <row r="108" spans="1:21" ht="25.5" x14ac:dyDescent="0.25">
      <c r="A108" s="11">
        <v>107</v>
      </c>
      <c r="B108" s="18" t="s">
        <v>14</v>
      </c>
      <c r="C108" s="11" t="s">
        <v>14</v>
      </c>
      <c r="D108" s="9" t="s">
        <v>15</v>
      </c>
      <c r="E108" s="17" t="s">
        <v>202</v>
      </c>
      <c r="F108" s="9" t="s">
        <v>22</v>
      </c>
      <c r="G108" s="9" t="s">
        <v>28</v>
      </c>
      <c r="H108" s="9" t="s">
        <v>29</v>
      </c>
      <c r="I108" s="17" t="s">
        <v>25</v>
      </c>
      <c r="J108" s="17" t="s">
        <v>178</v>
      </c>
      <c r="K108" s="19">
        <v>1880</v>
      </c>
      <c r="L108" s="19">
        <v>1315</v>
      </c>
      <c r="M108" s="19">
        <f t="shared" si="1"/>
        <v>565</v>
      </c>
      <c r="N108" s="17" t="s">
        <v>30</v>
      </c>
      <c r="O108" s="17" t="s">
        <v>19</v>
      </c>
      <c r="P108" s="15">
        <v>39886</v>
      </c>
      <c r="Q108" s="35" t="s">
        <v>27</v>
      </c>
      <c r="R108" s="11" t="s">
        <v>189</v>
      </c>
      <c r="S108" s="17" t="s">
        <v>667</v>
      </c>
      <c r="T108" s="36">
        <v>43538</v>
      </c>
      <c r="U108" s="37"/>
    </row>
    <row r="109" spans="1:21" ht="25.5" x14ac:dyDescent="0.25">
      <c r="A109" s="11">
        <v>108</v>
      </c>
      <c r="B109" s="18" t="s">
        <v>14</v>
      </c>
      <c r="C109" s="11" t="s">
        <v>14</v>
      </c>
      <c r="D109" s="9" t="s">
        <v>15</v>
      </c>
      <c r="E109" s="17" t="s">
        <v>202</v>
      </c>
      <c r="F109" s="9" t="s">
        <v>22</v>
      </c>
      <c r="G109" s="9" t="s">
        <v>31</v>
      </c>
      <c r="H109" s="9" t="s">
        <v>32</v>
      </c>
      <c r="I109" s="17" t="s">
        <v>25</v>
      </c>
      <c r="J109" s="17" t="s">
        <v>178</v>
      </c>
      <c r="K109" s="19">
        <v>1880</v>
      </c>
      <c r="L109" s="19">
        <v>1315</v>
      </c>
      <c r="M109" s="19">
        <f t="shared" si="1"/>
        <v>565</v>
      </c>
      <c r="N109" s="17" t="s">
        <v>30</v>
      </c>
      <c r="O109" s="17" t="s">
        <v>19</v>
      </c>
      <c r="P109" s="15">
        <v>39886</v>
      </c>
      <c r="Q109" s="35" t="s">
        <v>27</v>
      </c>
      <c r="R109" s="11" t="s">
        <v>189</v>
      </c>
      <c r="S109" s="17" t="s">
        <v>668</v>
      </c>
      <c r="T109" s="36">
        <v>43538</v>
      </c>
      <c r="U109" s="37"/>
    </row>
    <row r="110" spans="1:21" ht="38.25" x14ac:dyDescent="0.25">
      <c r="A110" s="11">
        <v>109</v>
      </c>
      <c r="B110" s="18" t="s">
        <v>14</v>
      </c>
      <c r="C110" s="11" t="s">
        <v>57</v>
      </c>
      <c r="D110" s="9" t="s">
        <v>21</v>
      </c>
      <c r="E110" s="17" t="s">
        <v>192</v>
      </c>
      <c r="F110" s="9" t="s">
        <v>83</v>
      </c>
      <c r="G110" s="9" t="s">
        <v>84</v>
      </c>
      <c r="H110" s="9" t="s">
        <v>85</v>
      </c>
      <c r="I110" s="17" t="s">
        <v>86</v>
      </c>
      <c r="J110" s="17" t="s">
        <v>412</v>
      </c>
      <c r="K110" s="19">
        <v>3500</v>
      </c>
      <c r="L110" s="19">
        <v>2310</v>
      </c>
      <c r="M110" s="19">
        <f t="shared" si="1"/>
        <v>1190</v>
      </c>
      <c r="N110" s="17" t="s">
        <v>30</v>
      </c>
      <c r="O110" s="17" t="s">
        <v>46</v>
      </c>
      <c r="P110" s="15">
        <v>38355</v>
      </c>
      <c r="Q110" s="35" t="s">
        <v>27</v>
      </c>
      <c r="R110" s="11" t="s">
        <v>189</v>
      </c>
      <c r="S110" s="17" t="s">
        <v>669</v>
      </c>
      <c r="T110" s="36">
        <v>43544</v>
      </c>
      <c r="U110" s="37"/>
    </row>
    <row r="111" spans="1:21" ht="25.5" x14ac:dyDescent="0.25">
      <c r="A111" s="11">
        <v>110</v>
      </c>
      <c r="B111" s="18" t="s">
        <v>14</v>
      </c>
      <c r="C111" s="11" t="s">
        <v>14</v>
      </c>
      <c r="D111" s="9" t="s">
        <v>15</v>
      </c>
      <c r="E111" s="17" t="s">
        <v>187</v>
      </c>
      <c r="F111" s="9" t="s">
        <v>47</v>
      </c>
      <c r="G111" s="9" t="s">
        <v>48</v>
      </c>
      <c r="H111" s="9" t="s">
        <v>49</v>
      </c>
      <c r="I111" s="17" t="s">
        <v>670</v>
      </c>
      <c r="J111" s="17" t="s">
        <v>453</v>
      </c>
      <c r="K111" s="19">
        <v>2520</v>
      </c>
      <c r="L111" s="19">
        <v>1891</v>
      </c>
      <c r="M111" s="19">
        <f t="shared" si="1"/>
        <v>629</v>
      </c>
      <c r="N111" s="17" t="s">
        <v>26</v>
      </c>
      <c r="O111" s="17" t="s">
        <v>50</v>
      </c>
      <c r="P111" s="15">
        <v>37497</v>
      </c>
      <c r="Q111" s="35" t="s">
        <v>27</v>
      </c>
      <c r="R111" s="11" t="s">
        <v>189</v>
      </c>
      <c r="S111" s="17" t="s">
        <v>671</v>
      </c>
      <c r="T111" s="36">
        <v>43544</v>
      </c>
      <c r="U111" s="37"/>
    </row>
    <row r="112" spans="1:21" ht="38.25" x14ac:dyDescent="0.25">
      <c r="A112" s="11">
        <v>111</v>
      </c>
      <c r="B112" s="18" t="s">
        <v>14</v>
      </c>
      <c r="C112" s="11" t="s">
        <v>57</v>
      </c>
      <c r="D112" s="9" t="s">
        <v>21</v>
      </c>
      <c r="E112" s="17" t="s">
        <v>192</v>
      </c>
      <c r="F112" s="9" t="s">
        <v>58</v>
      </c>
      <c r="G112" s="9" t="s">
        <v>59</v>
      </c>
      <c r="H112" s="9" t="s">
        <v>60</v>
      </c>
      <c r="I112" s="17" t="s">
        <v>61</v>
      </c>
      <c r="J112" s="17" t="s">
        <v>672</v>
      </c>
      <c r="K112" s="19">
        <v>1908</v>
      </c>
      <c r="L112" s="19">
        <v>1280</v>
      </c>
      <c r="M112" s="19">
        <f t="shared" si="1"/>
        <v>628</v>
      </c>
      <c r="N112" s="17" t="s">
        <v>62</v>
      </c>
      <c r="O112" s="17" t="s">
        <v>46</v>
      </c>
      <c r="P112" s="15">
        <v>42101</v>
      </c>
      <c r="Q112" s="35" t="s">
        <v>20</v>
      </c>
      <c r="R112" s="11" t="s">
        <v>189</v>
      </c>
      <c r="S112" s="17" t="s">
        <v>673</v>
      </c>
      <c r="T112" s="36">
        <v>43556</v>
      </c>
      <c r="U112" s="37"/>
    </row>
    <row r="113" spans="1:22" ht="25.5" x14ac:dyDescent="0.25">
      <c r="A113" s="11">
        <v>112</v>
      </c>
      <c r="B113" s="18" t="s">
        <v>14</v>
      </c>
      <c r="C113" s="11" t="s">
        <v>674</v>
      </c>
      <c r="D113" s="9" t="s">
        <v>21</v>
      </c>
      <c r="E113" s="17" t="s">
        <v>192</v>
      </c>
      <c r="F113" s="9" t="s">
        <v>140</v>
      </c>
      <c r="G113" s="9" t="s">
        <v>675</v>
      </c>
      <c r="H113" s="9" t="s">
        <v>676</v>
      </c>
      <c r="I113" s="17" t="s">
        <v>143</v>
      </c>
      <c r="J113" s="17" t="s">
        <v>294</v>
      </c>
      <c r="K113" s="19">
        <v>3500</v>
      </c>
      <c r="L113" s="19">
        <v>2350</v>
      </c>
      <c r="M113" s="19">
        <f t="shared" si="1"/>
        <v>1150</v>
      </c>
      <c r="N113" s="17" t="s">
        <v>26</v>
      </c>
      <c r="O113" s="17" t="s">
        <v>46</v>
      </c>
      <c r="P113" s="15">
        <v>37334</v>
      </c>
      <c r="Q113" s="35" t="s">
        <v>27</v>
      </c>
      <c r="R113" s="11" t="s">
        <v>189</v>
      </c>
      <c r="S113" s="17" t="s">
        <v>677</v>
      </c>
      <c r="T113" s="36">
        <v>43556</v>
      </c>
      <c r="U113" s="37"/>
    </row>
    <row r="114" spans="1:22" ht="38.25" x14ac:dyDescent="0.25">
      <c r="A114" s="11">
        <v>113</v>
      </c>
      <c r="B114" s="18" t="s">
        <v>14</v>
      </c>
      <c r="C114" s="11" t="s">
        <v>57</v>
      </c>
      <c r="D114" s="9" t="s">
        <v>21</v>
      </c>
      <c r="E114" s="17" t="s">
        <v>192</v>
      </c>
      <c r="F114" s="9" t="s">
        <v>63</v>
      </c>
      <c r="G114" s="9" t="s">
        <v>64</v>
      </c>
      <c r="H114" s="9" t="s">
        <v>65</v>
      </c>
      <c r="I114" s="17" t="s">
        <v>66</v>
      </c>
      <c r="J114" s="17" t="s">
        <v>322</v>
      </c>
      <c r="K114" s="19">
        <v>1960</v>
      </c>
      <c r="L114" s="19">
        <v>1209</v>
      </c>
      <c r="M114" s="19">
        <f t="shared" si="1"/>
        <v>751</v>
      </c>
      <c r="N114" s="17" t="s">
        <v>26</v>
      </c>
      <c r="O114" s="17" t="s">
        <v>19</v>
      </c>
      <c r="P114" s="15">
        <v>42117</v>
      </c>
      <c r="Q114" s="35" t="s">
        <v>20</v>
      </c>
      <c r="R114" s="11" t="s">
        <v>189</v>
      </c>
      <c r="S114" s="17" t="s">
        <v>678</v>
      </c>
      <c r="T114" s="36">
        <v>43572</v>
      </c>
      <c r="U114" s="37"/>
    </row>
    <row r="115" spans="1:22" ht="38.25" x14ac:dyDescent="0.25">
      <c r="A115" s="11">
        <v>114</v>
      </c>
      <c r="B115" s="18" t="s">
        <v>14</v>
      </c>
      <c r="C115" s="11" t="s">
        <v>57</v>
      </c>
      <c r="D115" s="9" t="s">
        <v>21</v>
      </c>
      <c r="E115" s="17" t="s">
        <v>192</v>
      </c>
      <c r="F115" s="9" t="s">
        <v>63</v>
      </c>
      <c r="G115" s="9" t="s">
        <v>67</v>
      </c>
      <c r="H115" s="9" t="s">
        <v>68</v>
      </c>
      <c r="I115" s="17" t="s">
        <v>66</v>
      </c>
      <c r="J115" s="17" t="s">
        <v>322</v>
      </c>
      <c r="K115" s="19">
        <v>1960</v>
      </c>
      <c r="L115" s="19">
        <v>1209</v>
      </c>
      <c r="M115" s="19">
        <f t="shared" si="1"/>
        <v>751</v>
      </c>
      <c r="N115" s="17" t="s">
        <v>26</v>
      </c>
      <c r="O115" s="17" t="s">
        <v>19</v>
      </c>
      <c r="P115" s="15">
        <v>42117</v>
      </c>
      <c r="Q115" s="35" t="s">
        <v>20</v>
      </c>
      <c r="R115" s="11" t="s">
        <v>189</v>
      </c>
      <c r="S115" s="17" t="s">
        <v>679</v>
      </c>
      <c r="T115" s="36">
        <v>43572</v>
      </c>
      <c r="U115" s="37"/>
    </row>
    <row r="116" spans="1:22" ht="25.5" x14ac:dyDescent="0.25">
      <c r="A116" s="11">
        <v>115</v>
      </c>
      <c r="B116" s="18" t="s">
        <v>14</v>
      </c>
      <c r="C116" s="11" t="s">
        <v>14</v>
      </c>
      <c r="D116" s="9" t="s">
        <v>588</v>
      </c>
      <c r="E116" s="17" t="s">
        <v>266</v>
      </c>
      <c r="F116" s="9" t="s">
        <v>680</v>
      </c>
      <c r="G116" s="9" t="s">
        <v>681</v>
      </c>
      <c r="H116" s="9" t="s">
        <v>682</v>
      </c>
      <c r="I116" s="17" t="s">
        <v>683</v>
      </c>
      <c r="J116" s="17" t="s">
        <v>264</v>
      </c>
      <c r="K116" s="19">
        <v>7800</v>
      </c>
      <c r="L116" s="19">
        <v>3900</v>
      </c>
      <c r="M116" s="19">
        <f t="shared" si="1"/>
        <v>3900</v>
      </c>
      <c r="N116" s="17" t="s">
        <v>30</v>
      </c>
      <c r="O116" s="17" t="s">
        <v>413</v>
      </c>
      <c r="P116" s="15">
        <v>33577</v>
      </c>
      <c r="Q116" s="35" t="s">
        <v>27</v>
      </c>
      <c r="R116" s="11" t="s">
        <v>189</v>
      </c>
      <c r="S116" s="17" t="s">
        <v>684</v>
      </c>
      <c r="T116" s="36">
        <v>43585</v>
      </c>
      <c r="U116" s="37"/>
    </row>
    <row r="117" spans="1:22" ht="38.25" x14ac:dyDescent="0.25">
      <c r="A117" s="11">
        <v>116</v>
      </c>
      <c r="B117" s="18" t="s">
        <v>14</v>
      </c>
      <c r="C117" s="11" t="s">
        <v>57</v>
      </c>
      <c r="D117" s="9" t="s">
        <v>21</v>
      </c>
      <c r="E117" s="17" t="s">
        <v>291</v>
      </c>
      <c r="F117" s="9" t="s">
        <v>77</v>
      </c>
      <c r="G117" s="9" t="s">
        <v>78</v>
      </c>
      <c r="H117" s="9" t="s">
        <v>79</v>
      </c>
      <c r="I117" s="17" t="s">
        <v>80</v>
      </c>
      <c r="J117" s="17" t="s">
        <v>292</v>
      </c>
      <c r="K117" s="19">
        <v>2650</v>
      </c>
      <c r="L117" s="19">
        <v>1760</v>
      </c>
      <c r="M117" s="19">
        <f t="shared" si="1"/>
        <v>890</v>
      </c>
      <c r="N117" s="17" t="s">
        <v>26</v>
      </c>
      <c r="O117" s="17" t="s">
        <v>46</v>
      </c>
      <c r="P117" s="15">
        <v>36186</v>
      </c>
      <c r="Q117" s="35" t="s">
        <v>27</v>
      </c>
      <c r="R117" s="11" t="s">
        <v>189</v>
      </c>
      <c r="S117" s="17" t="s">
        <v>685</v>
      </c>
      <c r="T117" s="36">
        <v>43612</v>
      </c>
      <c r="U117" s="37"/>
    </row>
    <row r="118" spans="1:22" ht="38.25" x14ac:dyDescent="0.25">
      <c r="A118" s="11">
        <v>117</v>
      </c>
      <c r="B118" s="18" t="s">
        <v>14</v>
      </c>
      <c r="C118" s="11" t="s">
        <v>57</v>
      </c>
      <c r="D118" s="9" t="s">
        <v>21</v>
      </c>
      <c r="E118" s="17" t="s">
        <v>291</v>
      </c>
      <c r="F118" s="9" t="s">
        <v>77</v>
      </c>
      <c r="G118" s="9" t="s">
        <v>81</v>
      </c>
      <c r="H118" s="9" t="s">
        <v>82</v>
      </c>
      <c r="I118" s="17" t="s">
        <v>80</v>
      </c>
      <c r="J118" s="17" t="s">
        <v>292</v>
      </c>
      <c r="K118" s="19">
        <v>2650</v>
      </c>
      <c r="L118" s="19">
        <v>1830</v>
      </c>
      <c r="M118" s="19">
        <f t="shared" si="1"/>
        <v>820</v>
      </c>
      <c r="N118" s="17" t="s">
        <v>26</v>
      </c>
      <c r="O118" s="17" t="s">
        <v>46</v>
      </c>
      <c r="P118" s="15">
        <v>35718</v>
      </c>
      <c r="Q118" s="35" t="s">
        <v>27</v>
      </c>
      <c r="R118" s="11" t="s">
        <v>189</v>
      </c>
      <c r="S118" s="17" t="s">
        <v>686</v>
      </c>
      <c r="T118" s="36">
        <v>43612</v>
      </c>
      <c r="U118" s="37"/>
    </row>
    <row r="119" spans="1:22" ht="51" x14ac:dyDescent="0.25">
      <c r="A119" s="11">
        <v>118</v>
      </c>
      <c r="B119" s="18" t="s">
        <v>14</v>
      </c>
      <c r="C119" s="11" t="s">
        <v>191</v>
      </c>
      <c r="D119" s="9" t="s">
        <v>21</v>
      </c>
      <c r="E119" s="17" t="s">
        <v>291</v>
      </c>
      <c r="F119" s="9" t="s">
        <v>687</v>
      </c>
      <c r="G119" s="9" t="s">
        <v>688</v>
      </c>
      <c r="H119" s="9" t="s">
        <v>689</v>
      </c>
      <c r="I119" s="17" t="s">
        <v>690</v>
      </c>
      <c r="J119" s="17" t="s">
        <v>691</v>
      </c>
      <c r="K119" s="19">
        <v>2820</v>
      </c>
      <c r="L119" s="19">
        <v>1820</v>
      </c>
      <c r="M119" s="19">
        <f t="shared" si="1"/>
        <v>1000</v>
      </c>
      <c r="N119" s="17" t="s">
        <v>62</v>
      </c>
      <c r="O119" s="17" t="s">
        <v>46</v>
      </c>
      <c r="P119" s="15">
        <v>34001</v>
      </c>
      <c r="Q119" s="35" t="s">
        <v>20</v>
      </c>
      <c r="R119" s="11" t="s">
        <v>189</v>
      </c>
      <c r="S119" s="17" t="s">
        <v>692</v>
      </c>
      <c r="T119" s="36">
        <v>43619</v>
      </c>
      <c r="U119" s="37"/>
    </row>
    <row r="120" spans="1:22" ht="38.25" x14ac:dyDescent="0.25">
      <c r="A120" s="11">
        <v>119</v>
      </c>
      <c r="B120" s="18" t="s">
        <v>14</v>
      </c>
      <c r="C120" s="11" t="s">
        <v>57</v>
      </c>
      <c r="D120" s="9" t="s">
        <v>21</v>
      </c>
      <c r="E120" s="17" t="s">
        <v>192</v>
      </c>
      <c r="F120" s="9" t="s">
        <v>140</v>
      </c>
      <c r="G120" s="9" t="s">
        <v>141</v>
      </c>
      <c r="H120" s="9" t="s">
        <v>142</v>
      </c>
      <c r="I120" s="17" t="s">
        <v>143</v>
      </c>
      <c r="J120" s="17" t="s">
        <v>294</v>
      </c>
      <c r="K120" s="19">
        <v>3500</v>
      </c>
      <c r="L120" s="19">
        <v>2200</v>
      </c>
      <c r="M120" s="19">
        <f t="shared" si="1"/>
        <v>1300</v>
      </c>
      <c r="N120" s="17" t="s">
        <v>26</v>
      </c>
      <c r="O120" s="17" t="s">
        <v>46</v>
      </c>
      <c r="P120" s="15">
        <v>37399</v>
      </c>
      <c r="Q120" s="35" t="s">
        <v>27</v>
      </c>
      <c r="R120" s="11" t="s">
        <v>189</v>
      </c>
      <c r="S120" s="17" t="s">
        <v>693</v>
      </c>
      <c r="T120" s="36">
        <v>43621</v>
      </c>
      <c r="U120" s="37"/>
    </row>
    <row r="121" spans="1:22" ht="63.75" x14ac:dyDescent="0.25">
      <c r="A121" s="11">
        <v>120</v>
      </c>
      <c r="B121" s="18" t="s">
        <v>14</v>
      </c>
      <c r="C121" s="11" t="s">
        <v>57</v>
      </c>
      <c r="D121" s="9" t="s">
        <v>173</v>
      </c>
      <c r="E121" s="17" t="s">
        <v>205</v>
      </c>
      <c r="F121" s="9" t="s">
        <v>174</v>
      </c>
      <c r="G121" s="9" t="s">
        <v>175</v>
      </c>
      <c r="H121" s="9" t="s">
        <v>176</v>
      </c>
      <c r="I121" s="17" t="s">
        <v>177</v>
      </c>
      <c r="J121" s="17" t="s">
        <v>178</v>
      </c>
      <c r="K121" s="19">
        <v>3500</v>
      </c>
      <c r="L121" s="19">
        <v>3500</v>
      </c>
      <c r="M121" s="19">
        <f>K121-L121</f>
        <v>0</v>
      </c>
      <c r="N121" s="17" t="s">
        <v>149</v>
      </c>
      <c r="O121" s="17" t="s">
        <v>694</v>
      </c>
      <c r="P121" s="15" t="s">
        <v>695</v>
      </c>
      <c r="Q121" s="35" t="s">
        <v>0</v>
      </c>
      <c r="R121" s="10" t="s">
        <v>200</v>
      </c>
      <c r="S121" s="17" t="s">
        <v>696</v>
      </c>
      <c r="T121" s="36">
        <v>43621</v>
      </c>
      <c r="U121" s="37"/>
    </row>
    <row r="122" spans="1:22" s="54" customFormat="1" ht="51" x14ac:dyDescent="0.25">
      <c r="A122" s="11">
        <v>121</v>
      </c>
      <c r="B122" s="11" t="s">
        <v>14</v>
      </c>
      <c r="C122" s="11" t="s">
        <v>14</v>
      </c>
      <c r="D122" s="48" t="s">
        <v>697</v>
      </c>
      <c r="E122" s="52" t="s">
        <v>613</v>
      </c>
      <c r="F122" s="12" t="s">
        <v>54</v>
      </c>
      <c r="G122" s="12" t="s">
        <v>55</v>
      </c>
      <c r="H122" s="13" t="s">
        <v>56</v>
      </c>
      <c r="I122" s="14" t="s">
        <v>0</v>
      </c>
      <c r="J122" s="14">
        <v>81</v>
      </c>
      <c r="K122" s="19">
        <v>1960</v>
      </c>
      <c r="L122" s="46">
        <v>1580</v>
      </c>
      <c r="M122" s="19">
        <f t="shared" si="1"/>
        <v>380</v>
      </c>
      <c r="N122" s="11">
        <v>5</v>
      </c>
      <c r="O122" s="11" t="s">
        <v>19</v>
      </c>
      <c r="P122" s="15">
        <v>42907</v>
      </c>
      <c r="Q122" s="35" t="s">
        <v>698</v>
      </c>
      <c r="R122" s="11" t="s">
        <v>189</v>
      </c>
      <c r="S122" s="8" t="s">
        <v>699</v>
      </c>
      <c r="T122" s="36">
        <v>43635</v>
      </c>
      <c r="U122" s="37"/>
      <c r="V122" s="53"/>
    </row>
    <row r="123" spans="1:22" s="54" customFormat="1" x14ac:dyDescent="0.25">
      <c r="A123" s="63"/>
      <c r="B123" s="63"/>
      <c r="C123" s="63"/>
      <c r="D123" s="63"/>
      <c r="E123" s="63"/>
      <c r="F123" s="64"/>
      <c r="G123" s="64"/>
      <c r="H123" s="65"/>
      <c r="I123" s="63"/>
      <c r="J123" s="63"/>
      <c r="K123" s="66"/>
      <c r="L123" s="66"/>
      <c r="M123" s="66"/>
      <c r="N123" s="63"/>
      <c r="O123" s="63"/>
      <c r="P123" s="67"/>
      <c r="Q123" s="68"/>
      <c r="R123" s="63"/>
      <c r="S123" s="69"/>
      <c r="T123" s="70" t="s">
        <v>705</v>
      </c>
      <c r="U123" s="71">
        <f>SUM(U2:U122)</f>
        <v>0</v>
      </c>
      <c r="V123" s="53"/>
    </row>
    <row r="125" spans="1:22" ht="12.75" customHeight="1" x14ac:dyDescent="0.25">
      <c r="A125" s="72" t="s">
        <v>700</v>
      </c>
      <c r="B125" s="72"/>
      <c r="C125" s="72"/>
      <c r="D125" s="72"/>
      <c r="E125" s="72"/>
      <c r="F125" s="72"/>
      <c r="G125" s="72"/>
      <c r="H125" s="72"/>
      <c r="I125" s="72"/>
      <c r="J125" s="72"/>
      <c r="K125" s="72"/>
      <c r="L125" s="72"/>
      <c r="M125" s="72"/>
      <c r="N125" s="72"/>
      <c r="O125" s="72"/>
      <c r="P125" s="72"/>
      <c r="R125" s="20"/>
      <c r="S125" s="38"/>
      <c r="T125" s="38"/>
      <c r="U125" s="38"/>
      <c r="V125" s="38"/>
    </row>
    <row r="126" spans="1:22" ht="38.25" customHeight="1" x14ac:dyDescent="0.25">
      <c r="A126" s="11">
        <v>1</v>
      </c>
      <c r="B126" s="18" t="s">
        <v>14</v>
      </c>
      <c r="C126" s="48" t="s">
        <v>57</v>
      </c>
      <c r="D126" s="73" t="s">
        <v>701</v>
      </c>
      <c r="E126" s="74"/>
      <c r="F126" s="74"/>
      <c r="G126" s="74"/>
      <c r="H126" s="74"/>
      <c r="I126" s="75"/>
      <c r="J126" s="57"/>
      <c r="K126" s="57"/>
      <c r="L126" s="57"/>
      <c r="M126" s="57"/>
      <c r="N126" s="57"/>
      <c r="O126" s="57"/>
      <c r="P126" s="57"/>
      <c r="Q126" s="57"/>
      <c r="R126" s="20"/>
      <c r="S126" s="38"/>
      <c r="T126" s="38"/>
      <c r="U126" s="38"/>
      <c r="V126" s="38"/>
    </row>
    <row r="127" spans="1:22" ht="38.25" customHeight="1" x14ac:dyDescent="0.25">
      <c r="A127" s="11">
        <v>2</v>
      </c>
      <c r="B127" s="18" t="s">
        <v>14</v>
      </c>
      <c r="C127" s="48" t="s">
        <v>57</v>
      </c>
      <c r="D127" s="73" t="s">
        <v>701</v>
      </c>
      <c r="E127" s="74"/>
      <c r="F127" s="74"/>
      <c r="G127" s="74"/>
      <c r="H127" s="74"/>
      <c r="I127" s="75"/>
      <c r="J127" s="57"/>
      <c r="K127" s="57"/>
      <c r="L127" s="57"/>
      <c r="M127" s="57"/>
      <c r="N127" s="57"/>
      <c r="O127" s="57"/>
      <c r="P127" s="57"/>
      <c r="Q127" s="57"/>
      <c r="R127" s="20"/>
      <c r="S127" s="38"/>
      <c r="T127" s="38"/>
      <c r="U127" s="38"/>
      <c r="V127" s="38"/>
    </row>
    <row r="128" spans="1:22" ht="38.25" customHeight="1" x14ac:dyDescent="0.25">
      <c r="A128" s="11">
        <v>3</v>
      </c>
      <c r="B128" s="18" t="s">
        <v>14</v>
      </c>
      <c r="C128" s="48" t="s">
        <v>57</v>
      </c>
      <c r="D128" s="73" t="s">
        <v>702</v>
      </c>
      <c r="E128" s="74"/>
      <c r="F128" s="74"/>
      <c r="G128" s="74"/>
      <c r="H128" s="74"/>
      <c r="I128" s="75"/>
      <c r="J128" s="57"/>
      <c r="K128" s="57"/>
      <c r="L128" s="57"/>
      <c r="M128" s="57"/>
      <c r="N128" s="57"/>
      <c r="O128" s="57"/>
      <c r="P128" s="57"/>
      <c r="Q128" s="57"/>
      <c r="R128" s="20"/>
      <c r="S128" s="38"/>
      <c r="T128" s="38"/>
      <c r="U128" s="38"/>
      <c r="V128" s="38"/>
    </row>
    <row r="129" spans="1:22" ht="25.5" customHeight="1" x14ac:dyDescent="0.25">
      <c r="A129" s="11">
        <v>4</v>
      </c>
      <c r="B129" s="18" t="s">
        <v>14</v>
      </c>
      <c r="C129" s="48" t="s">
        <v>580</v>
      </c>
      <c r="D129" s="73" t="s">
        <v>703</v>
      </c>
      <c r="E129" s="74"/>
      <c r="F129" s="74"/>
      <c r="G129" s="74"/>
      <c r="H129" s="74"/>
      <c r="I129" s="75"/>
      <c r="J129" s="57"/>
      <c r="K129" s="57"/>
      <c r="L129" s="57"/>
      <c r="M129" s="57"/>
      <c r="N129" s="57"/>
      <c r="O129" s="57"/>
      <c r="P129" s="57"/>
      <c r="Q129" s="57"/>
      <c r="R129" s="20"/>
      <c r="S129" s="38"/>
      <c r="T129" s="38"/>
      <c r="U129" s="38"/>
      <c r="V129" s="38"/>
    </row>
    <row r="130" spans="1:22" ht="25.5" customHeight="1" x14ac:dyDescent="0.25">
      <c r="A130" s="11">
        <v>5</v>
      </c>
      <c r="B130" s="18" t="s">
        <v>14</v>
      </c>
      <c r="C130" s="48" t="s">
        <v>14</v>
      </c>
      <c r="D130" s="73" t="s">
        <v>704</v>
      </c>
      <c r="E130" s="74"/>
      <c r="F130" s="74"/>
      <c r="G130" s="74"/>
      <c r="H130" s="74"/>
      <c r="I130" s="75"/>
      <c r="J130" s="57"/>
      <c r="K130" s="57"/>
      <c r="L130" s="57"/>
      <c r="M130" s="57"/>
      <c r="N130" s="57"/>
      <c r="O130" s="57"/>
      <c r="P130" s="57"/>
      <c r="Q130" s="57"/>
      <c r="R130" s="20"/>
      <c r="S130" s="38"/>
      <c r="T130" s="38"/>
      <c r="U130" s="38"/>
      <c r="V130" s="38"/>
    </row>
  </sheetData>
  <mergeCells count="6">
    <mergeCell ref="A125:P125"/>
    <mergeCell ref="D130:I130"/>
    <mergeCell ref="D129:I129"/>
    <mergeCell ref="D128:I128"/>
    <mergeCell ref="D127:I127"/>
    <mergeCell ref="D126:I126"/>
  </mergeCells>
  <pageMargins left="0.26" right="0.17" top="0.22" bottom="0.17" header="0.39370078740157483" footer="0.21"/>
  <pageSetup paperSize="9" scale="7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Списък №4 - ГО</vt:lpstr>
    </vt:vector>
  </TitlesOfParts>
  <Company>Marsh &amp; McLennan Companies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Bashev, Mihail</dc:creator>
  <cp:lastModifiedBy>Bashev, Mihail</cp:lastModifiedBy>
  <dcterms:created xsi:type="dcterms:W3CDTF">2018-06-05T10:43:23Z</dcterms:created>
  <dcterms:modified xsi:type="dcterms:W3CDTF">2018-06-25T10:13:36Z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